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470"/>
  </bookViews>
  <sheets>
    <sheet name="Continuous Assessment" sheetId="1" r:id="rId1"/>
  </sheets>
  <definedNames>
    <definedName name="_xlnm.Print_Area" localSheetId="0">'Continuous Assessment'!$A$1:$G$239</definedName>
    <definedName name="_xlnm.Print_Titles" localSheetId="0">'Continuous Assessment'!$18:$20</definedName>
  </definedNames>
  <calcPr calcId="145621"/>
</workbook>
</file>

<file path=xl/calcChain.xml><?xml version="1.0" encoding="utf-8"?>
<calcChain xmlns="http://schemas.openxmlformats.org/spreadsheetml/2006/main">
  <c r="D235" i="1" l="1"/>
  <c r="D234" i="1"/>
  <c r="D236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F116" i="1"/>
  <c r="F115" i="1"/>
  <c r="E115" i="1"/>
  <c r="E114" i="1"/>
  <c r="F114" i="1" s="1"/>
  <c r="F113" i="1"/>
  <c r="E113" i="1"/>
  <c r="E112" i="1"/>
  <c r="F112" i="1" s="1"/>
  <c r="F111" i="1"/>
  <c r="E111" i="1"/>
  <c r="E110" i="1"/>
  <c r="F110" i="1" s="1"/>
  <c r="F109" i="1"/>
  <c r="E109" i="1"/>
  <c r="E108" i="1"/>
  <c r="F108" i="1" s="1"/>
  <c r="F107" i="1"/>
  <c r="E107" i="1"/>
  <c r="E106" i="1"/>
  <c r="F106" i="1" s="1"/>
  <c r="F105" i="1"/>
  <c r="E105" i="1"/>
  <c r="E104" i="1"/>
  <c r="F104" i="1" s="1"/>
  <c r="F103" i="1"/>
  <c r="E103" i="1"/>
  <c r="E102" i="1"/>
  <c r="F102" i="1" s="1"/>
  <c r="F101" i="1"/>
  <c r="E101" i="1"/>
  <c r="E100" i="1"/>
  <c r="F100" i="1" s="1"/>
  <c r="F99" i="1"/>
  <c r="E99" i="1"/>
  <c r="E98" i="1"/>
  <c r="F98" i="1" s="1"/>
  <c r="F97" i="1"/>
  <c r="E97" i="1"/>
  <c r="E96" i="1"/>
  <c r="F96" i="1" s="1"/>
  <c r="F95" i="1"/>
  <c r="E95" i="1"/>
  <c r="E94" i="1"/>
  <c r="E234" i="1" s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E236" i="1" l="1"/>
  <c r="F94" i="1"/>
  <c r="F234" i="1" s="1"/>
  <c r="E235" i="1"/>
  <c r="F235" i="1" l="1"/>
  <c r="F236" i="1" s="1"/>
</calcChain>
</file>

<file path=xl/sharedStrings.xml><?xml version="1.0" encoding="utf-8"?>
<sst xmlns="http://schemas.openxmlformats.org/spreadsheetml/2006/main" count="318" uniqueCount="317">
  <si>
    <t>COURSE ASSESSMENT WORK SHEET</t>
  </si>
  <si>
    <t>SUBJECT CODE:</t>
  </si>
  <si>
    <t>16ME302</t>
  </si>
  <si>
    <r>
      <rPr>
        <b/>
        <u/>
        <sz val="26"/>
        <color indexed="8"/>
        <rFont val="Calibri"/>
        <family val="2"/>
        <scheme val="minor"/>
      </rPr>
      <t>Instructions to be followed while prepareing COAR</t>
    </r>
    <r>
      <rPr>
        <b/>
        <sz val="18"/>
        <color indexed="8"/>
        <rFont val="Calibri"/>
        <family val="2"/>
        <scheme val="minor"/>
      </rPr>
      <t xml:space="preserve">
</t>
    </r>
    <r>
      <rPr>
        <b/>
        <sz val="20"/>
        <color indexed="62"/>
        <rFont val="Calibri"/>
        <family val="2"/>
        <scheme val="minor"/>
      </rPr>
      <t>1. Cells highlighted in BLUE, i.e., H23 to AC23 should be filled with CO Number against the question number. If there is no question, Leave it BLANK.</t>
    </r>
    <r>
      <rPr>
        <b/>
        <sz val="18"/>
        <color indexed="8"/>
        <rFont val="Calibri"/>
        <family val="2"/>
        <scheme val="minor"/>
      </rPr>
      <t xml:space="preserve">
</t>
    </r>
    <r>
      <rPr>
        <b/>
        <sz val="20"/>
        <color indexed="51"/>
        <rFont val="Calibri"/>
        <family val="2"/>
        <scheme val="minor"/>
      </rPr>
      <t xml:space="preserve">2. Cells highleted in ORANGE i.e., H24 to AC24, should be filled with Max marks of that respective question. If there is no Question, Leave it BLANK.
</t>
    </r>
    <r>
      <rPr>
        <b/>
        <sz val="20"/>
        <rFont val="Calibri"/>
        <family val="2"/>
        <scheme val="minor"/>
      </rPr>
      <t xml:space="preserve">3. If question is attempted by student and awared with '0' marks enter the same.
4. If any Question is not attempted by the student, Leave the cell BLANK.
</t>
    </r>
    <r>
      <rPr>
        <b/>
        <sz val="20"/>
        <color indexed="10"/>
        <rFont val="Calibri"/>
        <family val="2"/>
        <scheme val="minor"/>
      </rPr>
      <t>5. Fill the subject CO Statements in the cells G288 to G293.</t>
    </r>
  </si>
  <si>
    <t>SUBJECT NAME:</t>
  </si>
  <si>
    <t>Fluid Mechanics and Hydraulic Machines</t>
  </si>
  <si>
    <t>BRANCH:</t>
  </si>
  <si>
    <t>Mechanical Engineering</t>
  </si>
  <si>
    <t>SEMESTER &amp; YEAR</t>
  </si>
  <si>
    <t>3rd &amp; 2nd</t>
  </si>
  <si>
    <t>ACADEMIC YEAR:</t>
  </si>
  <si>
    <t>2017-18</t>
  </si>
  <si>
    <t>COURSE COORDINATOR</t>
  </si>
  <si>
    <t>Mr. U Sudhakar</t>
  </si>
  <si>
    <t>S. NO</t>
  </si>
  <si>
    <t>REG NO</t>
  </si>
  <si>
    <t>NAME OF THE STUDENT</t>
  </si>
  <si>
    <t xml:space="preserve">MID-1 EXAM (30M) </t>
  </si>
  <si>
    <t xml:space="preserve">MID-2 EXAM (30M) </t>
  </si>
  <si>
    <t>Assignment Test (10M)</t>
  </si>
  <si>
    <t xml:space="preserve"> CO1-CO3         </t>
  </si>
  <si>
    <t xml:space="preserve"> CO4- CO6 </t>
  </si>
  <si>
    <t xml:space="preserve">CO1-CO6 </t>
  </si>
  <si>
    <t>15341A0358</t>
  </si>
  <si>
    <t>MINDI HEMANTH KUMAR</t>
  </si>
  <si>
    <t>15341A0396</t>
  </si>
  <si>
    <t xml:space="preserve">THANGI PREMCHAND </t>
  </si>
  <si>
    <t>16341A0301</t>
  </si>
  <si>
    <t xml:space="preserve">ADAVIPALLI AKHIL SAI </t>
  </si>
  <si>
    <t>16341A0302</t>
  </si>
  <si>
    <t xml:space="preserve">AKELLA NAGA VENKATA NARASIMHA SHASHANK </t>
  </si>
  <si>
    <t>16341A0303</t>
  </si>
  <si>
    <t>ALUGOLU BHAVANI</t>
  </si>
  <si>
    <t>16341A0304</t>
  </si>
  <si>
    <t>ANUPOJU SAI VAMSI</t>
  </si>
  <si>
    <t>16341A0305</t>
  </si>
  <si>
    <t>APIREDDY SIVA RAM</t>
  </si>
  <si>
    <t>16341A0306</t>
  </si>
  <si>
    <t xml:space="preserve">ARNIPALLI NAVEEN </t>
  </si>
  <si>
    <t>16341A0307</t>
  </si>
  <si>
    <t>BADUGU RAHUL PHANEENDRA</t>
  </si>
  <si>
    <t>16341A0308</t>
  </si>
  <si>
    <t xml:space="preserve">BAGADI ALEKHYA </t>
  </si>
  <si>
    <t>16341A0309</t>
  </si>
  <si>
    <t>BANDLA SAI BALAJI</t>
  </si>
  <si>
    <t>16341A0310</t>
  </si>
  <si>
    <t xml:space="preserve">BANTU TARUNKUMAR </t>
  </si>
  <si>
    <t>16341A0311</t>
  </si>
  <si>
    <t xml:space="preserve">BARRI DILEEP </t>
  </si>
  <si>
    <t>16341A0312</t>
  </si>
  <si>
    <t>BELLALA SATHVIK</t>
  </si>
  <si>
    <t>16341A0313</t>
  </si>
  <si>
    <t xml:space="preserve">BILLAKURTHI SUNENDRA REDDY </t>
  </si>
  <si>
    <t>16341A0314</t>
  </si>
  <si>
    <t>BONTHALA RAKESH</t>
  </si>
  <si>
    <t>16341A0315</t>
  </si>
  <si>
    <t xml:space="preserve">BONU SANKARA RAO </t>
  </si>
  <si>
    <t>16341A0316</t>
  </si>
  <si>
    <t>BORA SRINIVAS</t>
  </si>
  <si>
    <t>16341A0317</t>
  </si>
  <si>
    <t xml:space="preserve">BOTSA SIREESHA </t>
  </si>
  <si>
    <t>16341A0318</t>
  </si>
  <si>
    <t xml:space="preserve">CH JOHN WESHLE </t>
  </si>
  <si>
    <t>16341A0319</t>
  </si>
  <si>
    <t xml:space="preserve">CHANDAKA KIRAN KUMAR </t>
  </si>
  <si>
    <t>16341A0320</t>
  </si>
  <si>
    <t>CHEBOLU DIVYA</t>
  </si>
  <si>
    <t>16341A0321</t>
  </si>
  <si>
    <t xml:space="preserve">CHETTINTI JASWANTH SAI </t>
  </si>
  <si>
    <t>16341A0322</t>
  </si>
  <si>
    <t>CHINTAPALLI HIMANTH KUMAR</t>
  </si>
  <si>
    <t>16341A0323</t>
  </si>
  <si>
    <t>CHOWDARI AJAY</t>
  </si>
  <si>
    <t>16341A0324</t>
  </si>
  <si>
    <t>DARAPU PRASANTH</t>
  </si>
  <si>
    <t>16341A0325</t>
  </si>
  <si>
    <t>DAVULOORI SAI DURGA HEMANTH</t>
  </si>
  <si>
    <t>16341A0326</t>
  </si>
  <si>
    <t>DENKADA AVINASH</t>
  </si>
  <si>
    <t>16341A0327</t>
  </si>
  <si>
    <t>DIMMALA SRINIVAS GANDHI</t>
  </si>
  <si>
    <t>16341A0328</t>
  </si>
  <si>
    <t>DONTHAMSETTI SAI BHARAT</t>
  </si>
  <si>
    <t>16341A0329</t>
  </si>
  <si>
    <t>G SHIVKUMAR</t>
  </si>
  <si>
    <t>16341A0330</t>
  </si>
  <si>
    <t xml:space="preserve">GEDDAM PRAVEEN KUMAR </t>
  </si>
  <si>
    <t>16341A0331</t>
  </si>
  <si>
    <t xml:space="preserve">GEDELA SANTOSH KUMAR </t>
  </si>
  <si>
    <t>16341A0332</t>
  </si>
  <si>
    <t xml:space="preserve">GOLTHI SURYA </t>
  </si>
  <si>
    <t>16341A0333</t>
  </si>
  <si>
    <t>GORLE LAXMANA RAO</t>
  </si>
  <si>
    <t>16341A0334</t>
  </si>
  <si>
    <t>GOTTIPALLI TEJA</t>
  </si>
  <si>
    <t>16341A0335</t>
  </si>
  <si>
    <t xml:space="preserve">GUDURU VENKATA CHANDAN </t>
  </si>
  <si>
    <t>16341A0336</t>
  </si>
  <si>
    <t xml:space="preserve">GUNDA ANVESH </t>
  </si>
  <si>
    <t>16341A0337</t>
  </si>
  <si>
    <t>GURRALA AMANI</t>
  </si>
  <si>
    <t>16341A0338</t>
  </si>
  <si>
    <t>HANUMANTHU SOSHAN NARAYANA DORA</t>
  </si>
  <si>
    <t>16341A0339</t>
  </si>
  <si>
    <t>HAREESH GODDU</t>
  </si>
  <si>
    <t>16341A0340</t>
  </si>
  <si>
    <t xml:space="preserve">HEMANTH SAHU </t>
  </si>
  <si>
    <t>16341A0341</t>
  </si>
  <si>
    <t>JAMI BHUVANKAMESH</t>
  </si>
  <si>
    <t>16341A0342</t>
  </si>
  <si>
    <t>JANNI RAMA RAJU</t>
  </si>
  <si>
    <t>16341A0343</t>
  </si>
  <si>
    <t xml:space="preserve">JODDUMAHANTHI NIKHIL RAKHI PATNAIK </t>
  </si>
  <si>
    <t>16341A0344</t>
  </si>
  <si>
    <t>KADALI DEEPAK KUMAR</t>
  </si>
  <si>
    <t>16341A0345</t>
  </si>
  <si>
    <t>KAMPARA SRINIVASU</t>
  </si>
  <si>
    <t>16341A0346</t>
  </si>
  <si>
    <t xml:space="preserve">KARANAM MAHESH ANAND </t>
  </si>
  <si>
    <t>16341A0347</t>
  </si>
  <si>
    <t xml:space="preserve">KARRA SAIKIRAN </t>
  </si>
  <si>
    <t>16341A0348</t>
  </si>
  <si>
    <t xml:space="preserve">KASI AJITH </t>
  </si>
  <si>
    <t>16341A0349</t>
  </si>
  <si>
    <t>KESARI MANIKANTA GANESH KARTHIK</t>
  </si>
  <si>
    <t>16341A0350</t>
  </si>
  <si>
    <t>KOCHERLA RAMA KRISHNA</t>
  </si>
  <si>
    <t>16341A0351</t>
  </si>
  <si>
    <t xml:space="preserve">KONDETI KUMAR RAJA </t>
  </si>
  <si>
    <t>16341A0352</t>
  </si>
  <si>
    <t xml:space="preserve">KOPPISETTI HARI PAVANENDRA </t>
  </si>
  <si>
    <t>16341A0353</t>
  </si>
  <si>
    <t xml:space="preserve">KOTANA RAMYA </t>
  </si>
  <si>
    <t>16341A0355</t>
  </si>
  <si>
    <t>KOTLA SURYANARAYANA</t>
  </si>
  <si>
    <t>16341A0356</t>
  </si>
  <si>
    <t xml:space="preserve">KOTTAKOTA KUMAR RAJU </t>
  </si>
  <si>
    <t>16341A0357</t>
  </si>
  <si>
    <t xml:space="preserve">KOVIRI KARTHIK </t>
  </si>
  <si>
    <t>16341A0358</t>
  </si>
  <si>
    <t xml:space="preserve">KUMAR TOYAKA </t>
  </si>
  <si>
    <t>16341A0359</t>
  </si>
  <si>
    <t>KUNISETTY SANDEEP REDDY</t>
  </si>
  <si>
    <t>16341A0360</t>
  </si>
  <si>
    <t>KUPPANNAGARI NIKHIL</t>
  </si>
  <si>
    <t>17345A0301</t>
  </si>
  <si>
    <t>YEADLA NAVEEN</t>
  </si>
  <si>
    <t>17345A0302</t>
  </si>
  <si>
    <t>PILLA BHANU KRISHNA KUMAR</t>
  </si>
  <si>
    <t>17345A0303</t>
  </si>
  <si>
    <t xml:space="preserve">VANAPALLI ESWARA RAO </t>
  </si>
  <si>
    <t>17345A0304</t>
  </si>
  <si>
    <t>PITTADA SRIVARSHINI</t>
  </si>
  <si>
    <t>17345A0305</t>
  </si>
  <si>
    <t xml:space="preserve">ALLAMPALLI JAYAKRISHNA </t>
  </si>
  <si>
    <t>17345A0306</t>
  </si>
  <si>
    <t>SINGAVARAPU VEERENDRA</t>
  </si>
  <si>
    <t>17345A0307</t>
  </si>
  <si>
    <t xml:space="preserve">RAJANA BHANUPRASAD </t>
  </si>
  <si>
    <t>17345A0308</t>
  </si>
  <si>
    <t xml:space="preserve">DURGASI RAJESH </t>
  </si>
  <si>
    <t>17345A0309</t>
  </si>
  <si>
    <t>BATHULA KALYAN CHINNA</t>
  </si>
  <si>
    <t>17345A0310</t>
  </si>
  <si>
    <t xml:space="preserve">AGGALA MANIKANTA </t>
  </si>
  <si>
    <t>17345A0311</t>
  </si>
  <si>
    <t xml:space="preserve">POTTA ARUN KUMAR </t>
  </si>
  <si>
    <t>17345A0312</t>
  </si>
  <si>
    <t>MAHADASU DINESH</t>
  </si>
  <si>
    <t>15341A0391</t>
  </si>
  <si>
    <t>SUVVA NITEESH KUMAR</t>
  </si>
  <si>
    <t>16341A0361</t>
  </si>
  <si>
    <t>KUPPILI VENKATA SAI KIRAN</t>
  </si>
  <si>
    <t>16341A0362</t>
  </si>
  <si>
    <t>KURITI SRINIVAS</t>
  </si>
  <si>
    <t>16341A0363</t>
  </si>
  <si>
    <t xml:space="preserve">LABANA CHARAN BABU </t>
  </si>
  <si>
    <t>16341A0364</t>
  </si>
  <si>
    <t>LAVETI LIKHITHA</t>
  </si>
  <si>
    <t>16341A0365</t>
  </si>
  <si>
    <t>LOSU HARI PRIYA</t>
  </si>
  <si>
    <t>16341A0366</t>
  </si>
  <si>
    <t xml:space="preserve">M JAYA RAM </t>
  </si>
  <si>
    <t>16341A0367</t>
  </si>
  <si>
    <t xml:space="preserve">MADDULA MOHITH GUPTA KUMAR </t>
  </si>
  <si>
    <t>16341A0368</t>
  </si>
  <si>
    <t>MAHANTHI PURNA PHANI VEDAVYAS</t>
  </si>
  <si>
    <t>16341A0369</t>
  </si>
  <si>
    <t xml:space="preserve">MAJJI NUTANA SATEESH </t>
  </si>
  <si>
    <t>16341A0370</t>
  </si>
  <si>
    <t>MAKKA JAYAKRISHNA</t>
  </si>
  <si>
    <t>16341A0371</t>
  </si>
  <si>
    <t xml:space="preserve">MAMIDI VENKATA RAMANA MURTHY </t>
  </si>
  <si>
    <t>16341A0372</t>
  </si>
  <si>
    <t>MEDURU DURGA NAGA VENKATA SAI RAJESWARI</t>
  </si>
  <si>
    <t>16341A0373</t>
  </si>
  <si>
    <t xml:space="preserve">MEESALA DURGA PRASAD </t>
  </si>
  <si>
    <t>16341A0374</t>
  </si>
  <si>
    <t xml:space="preserve">MODALAVALASA SURYA BHARGAV </t>
  </si>
  <si>
    <t>16341A0375</t>
  </si>
  <si>
    <t>MUCHI PAVAN KUMAR</t>
  </si>
  <si>
    <t>16341A0376</t>
  </si>
  <si>
    <t>MUDDAPU SANAT KUMAR</t>
  </si>
  <si>
    <t>16341A0378</t>
  </si>
  <si>
    <t>NALLANA SRIKANTH CHOWDARY</t>
  </si>
  <si>
    <t>16341A0379</t>
  </si>
  <si>
    <t xml:space="preserve">NEYYALA NEERAJ KUMAR </t>
  </si>
  <si>
    <t>16341A0380</t>
  </si>
  <si>
    <t>PADALA JAYAKRANTH REDDY</t>
  </si>
  <si>
    <t>16341A0381</t>
  </si>
  <si>
    <t>PALAKONDA VASANTA SAI</t>
  </si>
  <si>
    <t>16341A0382</t>
  </si>
  <si>
    <t>PALAVALASA RAVI</t>
  </si>
  <si>
    <t>16341A0383</t>
  </si>
  <si>
    <t>PALLA RAHUL</t>
  </si>
  <si>
    <t>16341A0384</t>
  </si>
  <si>
    <t xml:space="preserve">PANGI KRISHNA TEJA </t>
  </si>
  <si>
    <t>16341A0385</t>
  </si>
  <si>
    <t xml:space="preserve">PATHINI NAVEEN </t>
  </si>
  <si>
    <t>16341A0386</t>
  </si>
  <si>
    <t xml:space="preserve">PATNANA SRIKANTH REDDY </t>
  </si>
  <si>
    <t>16341A0387</t>
  </si>
  <si>
    <t>PATNAYAKUNI VIDYA SRI</t>
  </si>
  <si>
    <t>16341A0389</t>
  </si>
  <si>
    <t xml:space="preserve">PAVAN KAKI </t>
  </si>
  <si>
    <t>16341A0390</t>
  </si>
  <si>
    <t>PECHETI GEETHAMADHURI</t>
  </si>
  <si>
    <t>16341A0391</t>
  </si>
  <si>
    <t>PEDDI TEJA NAGA VARDHAN</t>
  </si>
  <si>
    <t>16341A0392</t>
  </si>
  <si>
    <t>PENDREDDI SYAM SUNDAR</t>
  </si>
  <si>
    <t>16341A0393</t>
  </si>
  <si>
    <t xml:space="preserve">PENUMALLU SIVA AVINASH REDDY </t>
  </si>
  <si>
    <t>16341A0394</t>
  </si>
  <si>
    <t>POLUMURU RAJARAMESH</t>
  </si>
  <si>
    <t>16341A0395</t>
  </si>
  <si>
    <t>POTNURU BHARATH KUMAR</t>
  </si>
  <si>
    <t>16341A0396</t>
  </si>
  <si>
    <t xml:space="preserve">POTNURU NAVEEN </t>
  </si>
  <si>
    <t>16341A0397</t>
  </si>
  <si>
    <t xml:space="preserve">POTTI YASWANTH </t>
  </si>
  <si>
    <t>16341A0398</t>
  </si>
  <si>
    <t>RAYEDI SUMANTH ASHISH</t>
  </si>
  <si>
    <t>16341A0399</t>
  </si>
  <si>
    <t xml:space="preserve">SANAMALLU MOHANA RAO </t>
  </si>
  <si>
    <t>16341A03A0</t>
  </si>
  <si>
    <t xml:space="preserve">SARVASIDDI POOJA SRI </t>
  </si>
  <si>
    <t>16341A03A1</t>
  </si>
  <si>
    <t>SAVALAPURAM KAVITHA</t>
  </si>
  <si>
    <t>16341A03A2</t>
  </si>
  <si>
    <t>SAWANT SOHESH</t>
  </si>
  <si>
    <t>16341A03A3</t>
  </si>
  <si>
    <t xml:space="preserve">SHEIK YASEEN </t>
  </si>
  <si>
    <t>16341A03A4</t>
  </si>
  <si>
    <t xml:space="preserve">SHRAVAN RAJA SIMHA NELLURI </t>
  </si>
  <si>
    <t>16341A03A5</t>
  </si>
  <si>
    <t>SIRLU BHAVANI</t>
  </si>
  <si>
    <t>16341A03A6</t>
  </si>
  <si>
    <t xml:space="preserve">SIYYADRI HARI KISHAN </t>
  </si>
  <si>
    <t>16341A03A7</t>
  </si>
  <si>
    <t>TAMMINAINA MAHESH</t>
  </si>
  <si>
    <t>16341A03A8</t>
  </si>
  <si>
    <t>URLAM HEMANTH KUMAR</t>
  </si>
  <si>
    <t>16341A03A9</t>
  </si>
  <si>
    <t>VALISETTY VENKATA JAYA SRAVANTH</t>
  </si>
  <si>
    <t>16341A03B0</t>
  </si>
  <si>
    <t>VANJARAPU SUBHASH</t>
  </si>
  <si>
    <t>16341A03B1</t>
  </si>
  <si>
    <t>VAVILAPALLI V VAMSI KRISHNA</t>
  </si>
  <si>
    <t>16341A03B2</t>
  </si>
  <si>
    <t>VEDA VYASA DHARAKIRAN KIMMUDU</t>
  </si>
  <si>
    <t>16341A03B3</t>
  </si>
  <si>
    <t>VEMMALA AVINASH</t>
  </si>
  <si>
    <t>16341A03B4</t>
  </si>
  <si>
    <t>VENKUMAHANTI VIDYASRI</t>
  </si>
  <si>
    <t>16341A03B5</t>
  </si>
  <si>
    <t xml:space="preserve">VOONA DILEEP KUMAR </t>
  </si>
  <si>
    <t>16341A03B6</t>
  </si>
  <si>
    <t xml:space="preserve">VUPPALA GUNAPRAVALLIKA </t>
  </si>
  <si>
    <t>16341A03B7</t>
  </si>
  <si>
    <t xml:space="preserve">VYSYARAJU PRUDHVI RAJU </t>
  </si>
  <si>
    <t>16341A03B8</t>
  </si>
  <si>
    <t xml:space="preserve">YAVVARI MURALI </t>
  </si>
  <si>
    <t>16341A03B9</t>
  </si>
  <si>
    <t>YECHURI MYTREYA</t>
  </si>
  <si>
    <t>16341A03C0</t>
  </si>
  <si>
    <t xml:space="preserve">YEDIDA VIJAYAKUMAR </t>
  </si>
  <si>
    <t>17345A0313</t>
  </si>
  <si>
    <t xml:space="preserve">MADDILA DILEEP KUMAR </t>
  </si>
  <si>
    <t>17345A0314</t>
  </si>
  <si>
    <t xml:space="preserve">MULLAPUDI SOMESWARA ATCHUTH PRASAD </t>
  </si>
  <si>
    <t>17345A0315</t>
  </si>
  <si>
    <t xml:space="preserve">ALAPATI RAJESH </t>
  </si>
  <si>
    <t>17345A0316</t>
  </si>
  <si>
    <t>PADUCHURI SUNIL RAGHUVEER</t>
  </si>
  <si>
    <t>17345A0317</t>
  </si>
  <si>
    <t xml:space="preserve">TIRLANGI TIRUPATHI </t>
  </si>
  <si>
    <t>17345A0318</t>
  </si>
  <si>
    <t xml:space="preserve">CHITTI AKHIL SAI </t>
  </si>
  <si>
    <t>17345A0319</t>
  </si>
  <si>
    <t xml:space="preserve">GEMBALI SAIKUMAR </t>
  </si>
  <si>
    <t>17345A0320</t>
  </si>
  <si>
    <t>MAVURI RAMU</t>
  </si>
  <si>
    <t>17345A0321</t>
  </si>
  <si>
    <t>MERAJOTHU THAVURYA NAIK</t>
  </si>
  <si>
    <t>17345A0322</t>
  </si>
  <si>
    <t xml:space="preserve">NALLA SIVASANKAR </t>
  </si>
  <si>
    <t>17345A0323</t>
  </si>
  <si>
    <t>BORA DILLIRAO</t>
  </si>
  <si>
    <t>17345A0324</t>
  </si>
  <si>
    <t xml:space="preserve">KORAGANJI KARUNA </t>
  </si>
  <si>
    <t xml:space="preserve">Class averag for the respective COs. </t>
  </si>
  <si>
    <t>No. of students attempted the question for the CO</t>
  </si>
  <si>
    <t xml:space="preserve">Percentage of students acheaving &gt;= class average </t>
  </si>
  <si>
    <t>Associated COs</t>
  </si>
  <si>
    <t xml:space="preserve"> CO1-CO3          </t>
  </si>
  <si>
    <t xml:space="preserve"> CO4-CO6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</si>
</sst>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26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0"/>
      <color indexed="62"/>
      <name val="Calibri"/>
      <family val="2"/>
      <scheme val="minor"/>
    </font>
    <font>
      <b/>
      <sz val="20"/>
      <color indexed="5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indexed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159">
    <xf numFmtId="0" fontId="0" fillId="0" borderId="0" xfId="0"/>
    <xf numFmtId="0" fontId="1" fillId="0" borderId="0" xfId="0" applyFont="1" applyProtection="1"/>
    <xf numFmtId="0" fontId="4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13" fillId="0" borderId="0" xfId="0" applyFont="1" applyProtection="1"/>
    <xf numFmtId="0" fontId="13" fillId="0" borderId="0" xfId="0" applyFont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1" fillId="0" borderId="0" xfId="0" applyFont="1" applyBorder="1" applyProtection="1"/>
    <xf numFmtId="0" fontId="14" fillId="0" borderId="1" xfId="0" applyFont="1" applyBorder="1" applyAlignment="1" applyProtection="1">
      <alignment horizontal="center"/>
      <protection locked="0"/>
    </xf>
    <xf numFmtId="49" fontId="15" fillId="0" borderId="2" xfId="0" applyNumberFormat="1" applyFont="1" applyBorder="1" applyAlignment="1" applyProtection="1">
      <alignment horizontal="center" vertical="center" shrinkToFit="1"/>
      <protection locked="0"/>
    </xf>
    <xf numFmtId="49" fontId="15" fillId="0" borderId="2" xfId="0" applyNumberFormat="1" applyFont="1" applyBorder="1" applyAlignment="1" applyProtection="1">
      <alignment vertical="center" shrinkToFit="1"/>
      <protection locked="0"/>
    </xf>
    <xf numFmtId="0" fontId="15" fillId="0" borderId="2" xfId="1" applyFont="1" applyBorder="1" applyAlignment="1" applyProtection="1">
      <alignment horizontal="center"/>
      <protection locked="0"/>
    </xf>
    <xf numFmtId="2" fontId="15" fillId="0" borderId="19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Protection="1"/>
    <xf numFmtId="0" fontId="14" fillId="0" borderId="7" xfId="0" applyFont="1" applyBorder="1" applyAlignment="1" applyProtection="1">
      <alignment horizontal="center"/>
      <protection locked="0"/>
    </xf>
    <xf numFmtId="49" fontId="17" fillId="0" borderId="8" xfId="0" applyNumberFormat="1" applyFont="1" applyBorder="1" applyAlignment="1" applyProtection="1">
      <alignment horizontal="center" vertical="center" shrinkToFit="1"/>
      <protection locked="0"/>
    </xf>
    <xf numFmtId="49" fontId="17" fillId="0" borderId="8" xfId="0" applyNumberFormat="1" applyFont="1" applyBorder="1" applyAlignment="1" applyProtection="1">
      <alignment vertical="center" shrinkToFit="1"/>
      <protection locked="0"/>
    </xf>
    <xf numFmtId="0" fontId="15" fillId="0" borderId="8" xfId="1" applyFont="1" applyBorder="1" applyAlignment="1" applyProtection="1">
      <alignment horizontal="center" vertical="center"/>
      <protection locked="0"/>
    </xf>
    <xf numFmtId="2" fontId="17" fillId="0" borderId="22" xfId="0" applyNumberFormat="1" applyFont="1" applyBorder="1" applyAlignment="1" applyProtection="1">
      <alignment horizontal="center" vertical="center"/>
      <protection locked="0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15" fillId="0" borderId="8" xfId="0" applyNumberFormat="1" applyFont="1" applyBorder="1" applyAlignment="1" applyProtection="1">
      <alignment vertical="center" shrinkToFit="1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2" fontId="15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8" xfId="1" applyFont="1" applyBorder="1" applyAlignment="1" applyProtection="1">
      <alignment horizont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15" fillId="0" borderId="8" xfId="1" applyNumberFormat="1" applyFont="1" applyBorder="1" applyAlignment="1" applyProtection="1">
      <alignment horizontal="center" vertical="center"/>
      <protection locked="0"/>
    </xf>
    <xf numFmtId="164" fontId="15" fillId="0" borderId="8" xfId="1" applyNumberFormat="1" applyFont="1" applyFill="1" applyBorder="1" applyAlignment="1" applyProtection="1">
      <alignment horizontal="center" vertical="center"/>
      <protection locked="0"/>
    </xf>
    <xf numFmtId="164" fontId="14" fillId="0" borderId="8" xfId="1" applyNumberFormat="1" applyFont="1" applyBorder="1" applyAlignment="1" applyProtection="1">
      <alignment horizontal="center" vertical="center"/>
      <protection locked="0"/>
    </xf>
    <xf numFmtId="164" fontId="15" fillId="0" borderId="8" xfId="1" applyNumberFormat="1" applyFont="1" applyBorder="1" applyAlignment="1" applyProtection="1">
      <alignment horizontal="center"/>
      <protection locked="0"/>
    </xf>
    <xf numFmtId="164" fontId="15" fillId="3" borderId="8" xfId="1" applyNumberFormat="1" applyFont="1" applyFill="1" applyBorder="1" applyAlignment="1" applyProtection="1">
      <alignment horizontal="center" vertical="center"/>
      <protection locked="0"/>
    </xf>
    <xf numFmtId="49" fontId="14" fillId="0" borderId="8" xfId="0" applyNumberFormat="1" applyFont="1" applyBorder="1" applyAlignment="1" applyProtection="1">
      <alignment horizontal="center" vertical="center" shrinkToFit="1"/>
      <protection locked="0"/>
    </xf>
    <xf numFmtId="49" fontId="14" fillId="0" borderId="8" xfId="0" applyNumberFormat="1" applyFont="1" applyBorder="1" applyAlignment="1" applyProtection="1">
      <alignment vertical="center" shrinkToFit="1"/>
      <protection locked="0"/>
    </xf>
    <xf numFmtId="164" fontId="15" fillId="0" borderId="8" xfId="1" applyNumberFormat="1" applyFont="1" applyBorder="1" applyAlignment="1" applyProtection="1">
      <alignment horizontal="center" vertical="center"/>
      <protection locked="0"/>
    </xf>
    <xf numFmtId="2" fontId="15" fillId="0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8" xfId="1" applyFont="1" applyFill="1" applyBorder="1" applyAlignment="1" applyProtection="1">
      <alignment horizontal="center"/>
      <protection locked="0"/>
    </xf>
    <xf numFmtId="0" fontId="15" fillId="0" borderId="8" xfId="0" applyNumberFormat="1" applyFont="1" applyBorder="1" applyAlignment="1" applyProtection="1">
      <alignment horizontal="center" vertical="center"/>
      <protection locked="0"/>
    </xf>
    <xf numFmtId="0" fontId="14" fillId="0" borderId="8" xfId="0" applyNumberFormat="1" applyFont="1" applyBorder="1" applyAlignment="1" applyProtection="1">
      <alignment horizontal="center" vertical="center"/>
      <protection locked="0"/>
    </xf>
    <xf numFmtId="2" fontId="15" fillId="0" borderId="8" xfId="0" applyNumberFormat="1" applyFont="1" applyBorder="1" applyAlignment="1" applyProtection="1">
      <alignment horizontal="center" vertical="center"/>
      <protection locked="0"/>
    </xf>
    <xf numFmtId="2" fontId="15" fillId="4" borderId="8" xfId="0" applyNumberFormat="1" applyFont="1" applyFill="1" applyBorder="1" applyAlignment="1" applyProtection="1">
      <alignment horizontal="center" vertical="center"/>
      <protection locked="0"/>
    </xf>
    <xf numFmtId="2" fontId="17" fillId="0" borderId="8" xfId="0" applyNumberFormat="1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49" fontId="15" fillId="0" borderId="14" xfId="0" applyNumberFormat="1" applyFont="1" applyBorder="1" applyAlignment="1" applyProtection="1">
      <alignment horizontal="center" vertical="center" shrinkToFit="1"/>
      <protection locked="0"/>
    </xf>
    <xf numFmtId="49" fontId="15" fillId="0" borderId="14" xfId="0" applyNumberFormat="1" applyFont="1" applyBorder="1" applyAlignment="1" applyProtection="1">
      <alignment vertical="center" shrinkToFit="1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2" fontId="15" fillId="0" borderId="14" xfId="0" applyNumberFormat="1" applyFont="1" applyBorder="1" applyAlignment="1" applyProtection="1">
      <alignment horizontal="center" vertical="center"/>
      <protection locked="0"/>
    </xf>
    <xf numFmtId="2" fontId="15" fillId="0" borderId="23" xfId="0" applyNumberFormat="1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49" fontId="18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4" xfId="0" applyNumberFormat="1" applyFont="1" applyFill="1" applyBorder="1" applyAlignment="1" applyProtection="1">
      <alignment vertical="center" shrinkToFit="1"/>
      <protection locked="0"/>
    </xf>
    <xf numFmtId="0" fontId="19" fillId="0" borderId="24" xfId="0" applyNumberFormat="1" applyFont="1" applyBorder="1" applyAlignment="1" applyProtection="1">
      <alignment horizontal="center" vertical="center"/>
      <protection locked="0"/>
    </xf>
    <xf numFmtId="0" fontId="13" fillId="0" borderId="24" xfId="0" applyNumberFormat="1" applyFont="1" applyBorder="1" applyAlignment="1" applyProtection="1">
      <alignment horizontal="center" vertical="center"/>
      <protection locked="0"/>
    </xf>
    <xf numFmtId="0" fontId="20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49" fontId="18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8" xfId="0" applyNumberFormat="1" applyFont="1" applyFill="1" applyBorder="1" applyAlignment="1" applyProtection="1">
      <alignment vertical="center" shrinkToFit="1"/>
      <protection locked="0"/>
    </xf>
    <xf numFmtId="0" fontId="19" fillId="0" borderId="8" xfId="0" applyNumberFormat="1" applyFont="1" applyBorder="1" applyAlignment="1" applyProtection="1">
      <alignment horizontal="center" vertical="center"/>
      <protection locked="0"/>
    </xf>
    <xf numFmtId="0" fontId="13" fillId="0" borderId="8" xfId="0" applyNumberFormat="1" applyFont="1" applyBorder="1" applyAlignment="1" applyProtection="1">
      <alignment horizontal="center" vertical="center"/>
      <protection locked="0"/>
    </xf>
    <xf numFmtId="0" fontId="20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wrapText="1"/>
      <protection locked="0"/>
    </xf>
    <xf numFmtId="0" fontId="13" fillId="0" borderId="8" xfId="0" applyFont="1" applyBorder="1" applyAlignment="1" applyProtection="1">
      <alignment horizontal="center"/>
    </xf>
    <xf numFmtId="49" fontId="18" fillId="0" borderId="8" xfId="0" applyNumberFormat="1" applyFont="1" applyFill="1" applyBorder="1" applyAlignment="1" applyProtection="1">
      <alignment horizontal="center" vertical="center" shrinkToFit="1"/>
    </xf>
    <xf numFmtId="49" fontId="18" fillId="0" borderId="8" xfId="0" applyNumberFormat="1" applyFont="1" applyFill="1" applyBorder="1" applyAlignment="1" applyProtection="1">
      <alignment vertical="center" shrinkToFit="1"/>
    </xf>
    <xf numFmtId="0" fontId="13" fillId="3" borderId="8" xfId="0" applyFont="1" applyFill="1" applyBorder="1" applyAlignment="1" applyProtection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wrapText="1"/>
    </xf>
    <xf numFmtId="0" fontId="15" fillId="3" borderId="20" xfId="0" applyFont="1" applyFill="1" applyBorder="1" applyAlignment="1" applyProtection="1">
      <alignment horizontal="center" vertical="center" wrapText="1"/>
    </xf>
    <xf numFmtId="0" fontId="21" fillId="3" borderId="25" xfId="0" applyFont="1" applyFill="1" applyBorder="1" applyAlignment="1" applyProtection="1">
      <alignment horizontal="center" vertical="center" wrapText="1"/>
    </xf>
    <xf numFmtId="0" fontId="21" fillId="3" borderId="26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/>
    </xf>
    <xf numFmtId="2" fontId="13" fillId="6" borderId="2" xfId="0" applyNumberFormat="1" applyFont="1" applyFill="1" applyBorder="1" applyAlignment="1" applyProtection="1">
      <alignment horizontal="center" vertical="center" wrapText="1"/>
    </xf>
    <xf numFmtId="2" fontId="13" fillId="6" borderId="19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Protection="1"/>
    <xf numFmtId="0" fontId="14" fillId="6" borderId="8" xfId="0" applyFont="1" applyFill="1" applyBorder="1" applyAlignment="1" applyProtection="1">
      <alignment horizontal="center" vertical="center" wrapText="1"/>
    </xf>
    <xf numFmtId="0" fontId="14" fillId="6" borderId="22" xfId="0" applyFont="1" applyFill="1" applyBorder="1" applyAlignment="1" applyProtection="1">
      <alignment horizontal="center" vertical="center" wrapText="1"/>
    </xf>
    <xf numFmtId="2" fontId="14" fillId="6" borderId="8" xfId="0" applyNumberFormat="1" applyFont="1" applyFill="1" applyBorder="1" applyAlignment="1" applyProtection="1">
      <alignment horizontal="center" vertical="center" wrapText="1"/>
    </xf>
    <xf numFmtId="2" fontId="14" fillId="6" borderId="22" xfId="0" applyNumberFormat="1" applyFont="1" applyFill="1" applyBorder="1" applyAlignment="1" applyProtection="1">
      <alignment horizontal="center" vertical="center" wrapText="1"/>
    </xf>
    <xf numFmtId="0" fontId="18" fillId="6" borderId="14" xfId="0" applyFont="1" applyFill="1" applyBorder="1" applyAlignment="1" applyProtection="1">
      <alignment horizontal="center" vertical="center" wrapText="1"/>
    </xf>
    <xf numFmtId="0" fontId="5" fillId="5" borderId="23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0" fontId="23" fillId="0" borderId="0" xfId="0" applyFont="1" applyAlignment="1" applyProtection="1">
      <alignment horizontal="center" vertical="center"/>
    </xf>
    <xf numFmtId="2" fontId="22" fillId="0" borderId="0" xfId="0" applyNumberFormat="1" applyFont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2" fontId="22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Protection="1"/>
    <xf numFmtId="0" fontId="2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wrapText="1"/>
    </xf>
    <xf numFmtId="2" fontId="14" fillId="0" borderId="0" xfId="0" applyNumberFormat="1" applyFont="1" applyBorder="1" applyAlignment="1" applyProtection="1">
      <alignment horizontal="center"/>
    </xf>
    <xf numFmtId="164" fontId="14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0" fontId="26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wrapText="1"/>
    </xf>
    <xf numFmtId="0" fontId="27" fillId="0" borderId="0" xfId="0" applyFont="1" applyBorder="1" applyAlignment="1" applyProtection="1"/>
    <xf numFmtId="0" fontId="24" fillId="0" borderId="0" xfId="0" applyFont="1" applyBorder="1" applyAlignment="1" applyProtection="1">
      <alignment horizontal="left"/>
    </xf>
    <xf numFmtId="0" fontId="24" fillId="0" borderId="0" xfId="0" applyFont="1" applyBorder="1" applyAlignment="1" applyProtection="1">
      <alignment wrapText="1"/>
    </xf>
    <xf numFmtId="0" fontId="2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 vertical="center"/>
    </xf>
    <xf numFmtId="2" fontId="20" fillId="5" borderId="1" xfId="0" applyNumberFormat="1" applyFont="1" applyFill="1" applyBorder="1" applyAlignment="1" applyProtection="1">
      <alignment horizontal="left" vertical="center" wrapText="1"/>
    </xf>
    <xf numFmtId="2" fontId="20" fillId="5" borderId="2" xfId="0" applyNumberFormat="1" applyFont="1" applyFill="1" applyBorder="1" applyAlignment="1" applyProtection="1">
      <alignment horizontal="left" vertical="center" wrapText="1"/>
    </xf>
    <xf numFmtId="0" fontId="20" fillId="5" borderId="7" xfId="0" applyFont="1" applyFill="1" applyBorder="1" applyAlignment="1" applyProtection="1">
      <alignment horizontal="left" vertical="center" wrapText="1"/>
    </xf>
    <xf numFmtId="0" fontId="20" fillId="5" borderId="8" xfId="0" applyFont="1" applyFill="1" applyBorder="1" applyAlignment="1" applyProtection="1">
      <alignment horizontal="left" vertical="center" wrapText="1"/>
    </xf>
    <xf numFmtId="2" fontId="5" fillId="5" borderId="7" xfId="0" applyNumberFormat="1" applyFont="1" applyFill="1" applyBorder="1" applyAlignment="1" applyProtection="1">
      <alignment horizontal="left" vertical="center" wrapText="1"/>
    </xf>
    <xf numFmtId="2" fontId="5" fillId="5" borderId="8" xfId="0" applyNumberFormat="1" applyFont="1" applyFill="1" applyBorder="1" applyAlignment="1" applyProtection="1">
      <alignment horizontal="left" vertical="center" wrapText="1"/>
    </xf>
    <xf numFmtId="0" fontId="5" fillId="5" borderId="13" xfId="0" applyFont="1" applyFill="1" applyBorder="1" applyAlignment="1" applyProtection="1">
      <alignment horizontal="left" vertical="center"/>
    </xf>
    <xf numFmtId="0" fontId="5" fillId="5" borderId="14" xfId="0" applyFont="1" applyFill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</cellXfs>
  <cellStyles count="3">
    <cellStyle name="Normal" xfId="0" builtinId="0"/>
    <cellStyle name="Normal 2 10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85725</xdr:rowOff>
    </xdr:from>
    <xdr:ext cx="3048000" cy="781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3048000" cy="7810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0</xdr:row>
      <xdr:rowOff>142875</xdr:rowOff>
    </xdr:from>
    <xdr:ext cx="1590675" cy="68580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63575" y="142875"/>
          <a:ext cx="1590675" cy="6858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3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3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3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3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3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3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3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3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3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3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4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4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4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4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4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4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4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4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4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4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5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5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5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5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5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5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5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5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5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5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6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6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6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6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6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6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6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6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6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6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7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7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7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7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7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7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7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7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7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7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8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8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8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8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8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8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8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8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8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8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9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9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9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9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9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9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9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9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9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9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0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0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0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0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0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0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0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0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0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0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1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1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1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1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1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1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1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1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1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1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2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2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2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2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2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2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2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2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2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2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3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3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3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3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3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3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3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3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3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3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4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4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4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4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4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4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4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4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4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4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5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5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5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5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5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5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5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5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5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15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6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6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6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6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6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6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6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6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6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6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7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7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7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7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7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7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7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7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7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7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8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8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8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8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8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8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8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8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8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8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9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9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9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9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9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9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9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9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9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9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0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0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0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0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0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0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0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0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0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52876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0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1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1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9637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1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1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1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1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1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1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1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1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2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2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2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2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2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2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2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2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2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2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3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3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3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3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3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3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3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3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3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3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4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4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4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4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4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4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4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4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4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4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5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5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5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5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5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5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5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5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5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5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6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52876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6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6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45</xdr:row>
      <xdr:rowOff>0</xdr:rowOff>
    </xdr:from>
    <xdr:ext cx="5324475" cy="0"/>
    <xdr:pic>
      <xdr:nvPicPr>
        <xdr:cNvPr id="26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57475" y="14963775"/>
          <a:ext cx="5324475" cy="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91440</xdr:rowOff>
    </xdr:from>
    <xdr:to>
      <xdr:col>1</xdr:col>
      <xdr:colOff>1041948</xdr:colOff>
      <xdr:row>4</xdr:row>
      <xdr:rowOff>83127</xdr:rowOff>
    </xdr:to>
    <xdr:pic>
      <xdr:nvPicPr>
        <xdr:cNvPr id="264" name="Picture 263">
          <a:extLst>
            <a:ext uri="{FF2B5EF4-FFF2-40B4-BE49-F238E27FC236}">
              <a16:creationId xmlns="" xmlns:a16="http://schemas.microsoft.com/office/drawing/2014/main" id="{5D4CEA8E-BC10-46D7-ADA0-1030B030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"/>
          <a:ext cx="1738139" cy="75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1264228</xdr:colOff>
      <xdr:row>0</xdr:row>
      <xdr:rowOff>144780</xdr:rowOff>
    </xdr:from>
    <xdr:to>
      <xdr:col>6</xdr:col>
      <xdr:colOff>1053814</xdr:colOff>
      <xdr:row>4</xdr:row>
      <xdr:rowOff>37407</xdr:rowOff>
    </xdr:to>
    <xdr:pic>
      <xdr:nvPicPr>
        <xdr:cNvPr id="265" name="Picture 264">
          <a:extLst>
            <a:ext uri="{FF2B5EF4-FFF2-40B4-BE49-F238E27FC236}">
              <a16:creationId xmlns="" xmlns:a16="http://schemas.microsoft.com/office/drawing/2014/main" id="{4253BC82-C85E-464B-8D75-9195548CC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1828" y="144780"/>
          <a:ext cx="1875561" cy="65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66" name="Picture 107">
          <a:extLst>
            <a:ext uri="{FF2B5EF4-FFF2-40B4-BE49-F238E27FC236}">
              <a16:creationId xmlns="" xmlns:a16="http://schemas.microsoft.com/office/drawing/2014/main" id="{2FD4929E-66B1-4AF6-BB92-820EFA48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67" name="Picture 3">
          <a:extLst>
            <a:ext uri="{FF2B5EF4-FFF2-40B4-BE49-F238E27FC236}">
              <a16:creationId xmlns="" xmlns:a16="http://schemas.microsoft.com/office/drawing/2014/main" id="{4B6F6B6A-6896-47DA-AABB-10FFA4747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68" name="Picture 267">
          <a:extLst>
            <a:ext uri="{FF2B5EF4-FFF2-40B4-BE49-F238E27FC236}">
              <a16:creationId xmlns="" xmlns:a16="http://schemas.microsoft.com/office/drawing/2014/main" id="{ADB09640-9868-4667-891D-6D673002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69" name="Picture 5">
          <a:extLst>
            <a:ext uri="{FF2B5EF4-FFF2-40B4-BE49-F238E27FC236}">
              <a16:creationId xmlns="" xmlns:a16="http://schemas.microsoft.com/office/drawing/2014/main" id="{A1D699ED-A3B3-4A17-B6F2-67966629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70" name="Picture 111">
          <a:extLst>
            <a:ext uri="{FF2B5EF4-FFF2-40B4-BE49-F238E27FC236}">
              <a16:creationId xmlns="" xmlns:a16="http://schemas.microsoft.com/office/drawing/2014/main" id="{F80A823E-2D9F-4353-8986-184469AA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71" name="Picture 3">
          <a:extLst>
            <a:ext uri="{FF2B5EF4-FFF2-40B4-BE49-F238E27FC236}">
              <a16:creationId xmlns="" xmlns:a16="http://schemas.microsoft.com/office/drawing/2014/main" id="{0420E345-2A42-4834-9CBE-2C459A22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72" name="Picture 5">
          <a:extLst>
            <a:ext uri="{FF2B5EF4-FFF2-40B4-BE49-F238E27FC236}">
              <a16:creationId xmlns="" xmlns:a16="http://schemas.microsoft.com/office/drawing/2014/main" id="{4849623C-3594-485E-8EC2-D70EE9E5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73" name="Picture 5">
          <a:extLst>
            <a:ext uri="{FF2B5EF4-FFF2-40B4-BE49-F238E27FC236}">
              <a16:creationId xmlns="" xmlns:a16="http://schemas.microsoft.com/office/drawing/2014/main" id="{980C2434-6A33-4479-A1CC-C5070356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74" name="Picture 115">
          <a:extLst>
            <a:ext uri="{FF2B5EF4-FFF2-40B4-BE49-F238E27FC236}">
              <a16:creationId xmlns="" xmlns:a16="http://schemas.microsoft.com/office/drawing/2014/main" id="{52D1BAA6-393F-42D6-B392-5C246C92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75" name="Picture 3">
          <a:extLst>
            <a:ext uri="{FF2B5EF4-FFF2-40B4-BE49-F238E27FC236}">
              <a16:creationId xmlns="" xmlns:a16="http://schemas.microsoft.com/office/drawing/2014/main" id="{6A2DBE4E-8148-4B87-8A49-B901E124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76" name="Picture 5">
          <a:extLst>
            <a:ext uri="{FF2B5EF4-FFF2-40B4-BE49-F238E27FC236}">
              <a16:creationId xmlns="" xmlns:a16="http://schemas.microsoft.com/office/drawing/2014/main" id="{66015A0E-2028-4F83-9956-1EA45907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77" name="Picture 5">
          <a:extLst>
            <a:ext uri="{FF2B5EF4-FFF2-40B4-BE49-F238E27FC236}">
              <a16:creationId xmlns="" xmlns:a16="http://schemas.microsoft.com/office/drawing/2014/main" id="{BC9FF07B-4693-4AC4-B40B-5B07128BF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78" name="Picture 119">
          <a:extLst>
            <a:ext uri="{FF2B5EF4-FFF2-40B4-BE49-F238E27FC236}">
              <a16:creationId xmlns="" xmlns:a16="http://schemas.microsoft.com/office/drawing/2014/main" id="{7315E26B-A9A2-4900-819A-6F8B6A1C4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79" name="Picture 3">
          <a:extLst>
            <a:ext uri="{FF2B5EF4-FFF2-40B4-BE49-F238E27FC236}">
              <a16:creationId xmlns="" xmlns:a16="http://schemas.microsoft.com/office/drawing/2014/main" id="{D4CD7E44-5F24-4D11-B887-01BB04FC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80" name="Picture 5">
          <a:extLst>
            <a:ext uri="{FF2B5EF4-FFF2-40B4-BE49-F238E27FC236}">
              <a16:creationId xmlns="" xmlns:a16="http://schemas.microsoft.com/office/drawing/2014/main" id="{C84B4D2A-C044-48D5-9B55-D53DC634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81" name="Picture 5">
          <a:extLst>
            <a:ext uri="{FF2B5EF4-FFF2-40B4-BE49-F238E27FC236}">
              <a16:creationId xmlns="" xmlns:a16="http://schemas.microsoft.com/office/drawing/2014/main" id="{F3CC9089-CFD7-4CAB-999D-B4BC95EB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82" name="Picture 123">
          <a:extLst>
            <a:ext uri="{FF2B5EF4-FFF2-40B4-BE49-F238E27FC236}">
              <a16:creationId xmlns="" xmlns:a16="http://schemas.microsoft.com/office/drawing/2014/main" id="{4B0E883C-1C3A-4706-8192-E4788B56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83" name="Picture 3">
          <a:extLst>
            <a:ext uri="{FF2B5EF4-FFF2-40B4-BE49-F238E27FC236}">
              <a16:creationId xmlns="" xmlns:a16="http://schemas.microsoft.com/office/drawing/2014/main" id="{FDF37DE1-8C40-4FD7-ADD7-7F12D509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84" name="Picture 5">
          <a:extLst>
            <a:ext uri="{FF2B5EF4-FFF2-40B4-BE49-F238E27FC236}">
              <a16:creationId xmlns="" xmlns:a16="http://schemas.microsoft.com/office/drawing/2014/main" id="{F3AACF08-1A10-4732-9777-5F559C5F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85" name="Picture 5">
          <a:extLst>
            <a:ext uri="{FF2B5EF4-FFF2-40B4-BE49-F238E27FC236}">
              <a16:creationId xmlns="" xmlns:a16="http://schemas.microsoft.com/office/drawing/2014/main" id="{60539D4F-EC44-4845-90F4-9CB8167A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86" name="Picture 127">
          <a:extLst>
            <a:ext uri="{FF2B5EF4-FFF2-40B4-BE49-F238E27FC236}">
              <a16:creationId xmlns="" xmlns:a16="http://schemas.microsoft.com/office/drawing/2014/main" id="{D71FA4D0-3E71-4521-9E17-6B35E782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87" name="Picture 3">
          <a:extLst>
            <a:ext uri="{FF2B5EF4-FFF2-40B4-BE49-F238E27FC236}">
              <a16:creationId xmlns="" xmlns:a16="http://schemas.microsoft.com/office/drawing/2014/main" id="{3C87ABCF-6ECC-4110-9A93-A672F9FE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88" name="Picture 5">
          <a:extLst>
            <a:ext uri="{FF2B5EF4-FFF2-40B4-BE49-F238E27FC236}">
              <a16:creationId xmlns="" xmlns:a16="http://schemas.microsoft.com/office/drawing/2014/main" id="{CC7D407C-7823-492F-92E1-76FD2817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89" name="Picture 5">
          <a:extLst>
            <a:ext uri="{FF2B5EF4-FFF2-40B4-BE49-F238E27FC236}">
              <a16:creationId xmlns="" xmlns:a16="http://schemas.microsoft.com/office/drawing/2014/main" id="{9F19DAEE-0D4C-4DCD-8037-10E939CC6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90" name="Picture 131">
          <a:extLst>
            <a:ext uri="{FF2B5EF4-FFF2-40B4-BE49-F238E27FC236}">
              <a16:creationId xmlns="" xmlns:a16="http://schemas.microsoft.com/office/drawing/2014/main" id="{6CE4C7E3-D25F-478C-866A-CC627C0C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91" name="Picture 3">
          <a:extLst>
            <a:ext uri="{FF2B5EF4-FFF2-40B4-BE49-F238E27FC236}">
              <a16:creationId xmlns="" xmlns:a16="http://schemas.microsoft.com/office/drawing/2014/main" id="{7E8629B9-779A-4352-A142-663E8ECB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92" name="Picture 5">
          <a:extLst>
            <a:ext uri="{FF2B5EF4-FFF2-40B4-BE49-F238E27FC236}">
              <a16:creationId xmlns="" xmlns:a16="http://schemas.microsoft.com/office/drawing/2014/main" id="{EB78DBEA-9AF9-4F8E-A562-59FB3D46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93" name="Picture 5">
          <a:extLst>
            <a:ext uri="{FF2B5EF4-FFF2-40B4-BE49-F238E27FC236}">
              <a16:creationId xmlns="" xmlns:a16="http://schemas.microsoft.com/office/drawing/2014/main" id="{F798FF84-0496-4C6C-A8F7-FC35200A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94" name="Picture 135">
          <a:extLst>
            <a:ext uri="{FF2B5EF4-FFF2-40B4-BE49-F238E27FC236}">
              <a16:creationId xmlns="" xmlns:a16="http://schemas.microsoft.com/office/drawing/2014/main" id="{60A3370D-3DB2-499C-965A-A0E40842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95" name="Picture 3">
          <a:extLst>
            <a:ext uri="{FF2B5EF4-FFF2-40B4-BE49-F238E27FC236}">
              <a16:creationId xmlns="" xmlns:a16="http://schemas.microsoft.com/office/drawing/2014/main" id="{4085D843-1EE7-460B-A824-75A54BCA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96" name="Picture 5">
          <a:extLst>
            <a:ext uri="{FF2B5EF4-FFF2-40B4-BE49-F238E27FC236}">
              <a16:creationId xmlns="" xmlns:a16="http://schemas.microsoft.com/office/drawing/2014/main" id="{ACAE0782-8BB2-4F91-89B5-E628F510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97" name="Picture 5">
          <a:extLst>
            <a:ext uri="{FF2B5EF4-FFF2-40B4-BE49-F238E27FC236}">
              <a16:creationId xmlns="" xmlns:a16="http://schemas.microsoft.com/office/drawing/2014/main" id="{5F48146C-E2FF-454D-8C43-C9F97842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98" name="Picture 139">
          <a:extLst>
            <a:ext uri="{FF2B5EF4-FFF2-40B4-BE49-F238E27FC236}">
              <a16:creationId xmlns="" xmlns:a16="http://schemas.microsoft.com/office/drawing/2014/main" id="{1E6ED00A-907C-4C45-A6AE-3F5B96A9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299" name="Picture 3">
          <a:extLst>
            <a:ext uri="{FF2B5EF4-FFF2-40B4-BE49-F238E27FC236}">
              <a16:creationId xmlns="" xmlns:a16="http://schemas.microsoft.com/office/drawing/2014/main" id="{369305F4-E081-4024-9439-04856A9D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300" name="Picture 5">
          <a:extLst>
            <a:ext uri="{FF2B5EF4-FFF2-40B4-BE49-F238E27FC236}">
              <a16:creationId xmlns="" xmlns:a16="http://schemas.microsoft.com/office/drawing/2014/main" id="{980741FA-054A-4A48-AFAC-2DBF0924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301" name="Picture 5">
          <a:extLst>
            <a:ext uri="{FF2B5EF4-FFF2-40B4-BE49-F238E27FC236}">
              <a16:creationId xmlns="" xmlns:a16="http://schemas.microsoft.com/office/drawing/2014/main" id="{0BECA8AC-C399-456C-A699-6A744FD4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302" name="Picture 143">
          <a:extLst>
            <a:ext uri="{FF2B5EF4-FFF2-40B4-BE49-F238E27FC236}">
              <a16:creationId xmlns="" xmlns:a16="http://schemas.microsoft.com/office/drawing/2014/main" id="{C7E67A28-FE9F-472F-A83A-E7C9E437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303" name="Picture 3">
          <a:extLst>
            <a:ext uri="{FF2B5EF4-FFF2-40B4-BE49-F238E27FC236}">
              <a16:creationId xmlns="" xmlns:a16="http://schemas.microsoft.com/office/drawing/2014/main" id="{57D67B37-2DA7-42B4-981A-BCE85A62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304" name="Picture 5">
          <a:extLst>
            <a:ext uri="{FF2B5EF4-FFF2-40B4-BE49-F238E27FC236}">
              <a16:creationId xmlns="" xmlns:a16="http://schemas.microsoft.com/office/drawing/2014/main" id="{A652571D-9D42-4421-B9AD-713270137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305" name="Picture 5">
          <a:extLst>
            <a:ext uri="{FF2B5EF4-FFF2-40B4-BE49-F238E27FC236}">
              <a16:creationId xmlns="" xmlns:a16="http://schemas.microsoft.com/office/drawing/2014/main" id="{1FC70BC7-941C-40D4-BB84-6CA9844A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306" name="Picture 147">
          <a:extLst>
            <a:ext uri="{FF2B5EF4-FFF2-40B4-BE49-F238E27FC236}">
              <a16:creationId xmlns="" xmlns:a16="http://schemas.microsoft.com/office/drawing/2014/main" id="{A785D7C6-2A9A-4473-B866-24DBCB60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307" name="Picture 3">
          <a:extLst>
            <a:ext uri="{FF2B5EF4-FFF2-40B4-BE49-F238E27FC236}">
              <a16:creationId xmlns="" xmlns:a16="http://schemas.microsoft.com/office/drawing/2014/main" id="{C20048A6-0AF0-49C4-B837-4830FA7E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308" name="Picture 5">
          <a:extLst>
            <a:ext uri="{FF2B5EF4-FFF2-40B4-BE49-F238E27FC236}">
              <a16:creationId xmlns="" xmlns:a16="http://schemas.microsoft.com/office/drawing/2014/main" id="{C3F411E0-6CED-4D2C-9C96-39651F3A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309" name="Picture 5">
          <a:extLst>
            <a:ext uri="{FF2B5EF4-FFF2-40B4-BE49-F238E27FC236}">
              <a16:creationId xmlns="" xmlns:a16="http://schemas.microsoft.com/office/drawing/2014/main" id="{64105219-60EF-472C-94BC-565484277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310" name="Picture 151">
          <a:extLst>
            <a:ext uri="{FF2B5EF4-FFF2-40B4-BE49-F238E27FC236}">
              <a16:creationId xmlns="" xmlns:a16="http://schemas.microsoft.com/office/drawing/2014/main" id="{872856F9-6218-492E-8C23-9A61FA3A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311" name="Picture 3">
          <a:extLst>
            <a:ext uri="{FF2B5EF4-FFF2-40B4-BE49-F238E27FC236}">
              <a16:creationId xmlns="" xmlns:a16="http://schemas.microsoft.com/office/drawing/2014/main" id="{7BAFAD96-F260-4DF2-B314-82114075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312" name="Picture 5">
          <a:extLst>
            <a:ext uri="{FF2B5EF4-FFF2-40B4-BE49-F238E27FC236}">
              <a16:creationId xmlns="" xmlns:a16="http://schemas.microsoft.com/office/drawing/2014/main" id="{70598480-19B6-4A05-B021-8970B712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313" name="Picture 5">
          <a:extLst>
            <a:ext uri="{FF2B5EF4-FFF2-40B4-BE49-F238E27FC236}">
              <a16:creationId xmlns="" xmlns:a16="http://schemas.microsoft.com/office/drawing/2014/main" id="{785A0C2C-8099-498E-A206-92C9325C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314" name="Picture 155">
          <a:extLst>
            <a:ext uri="{FF2B5EF4-FFF2-40B4-BE49-F238E27FC236}">
              <a16:creationId xmlns="" xmlns:a16="http://schemas.microsoft.com/office/drawing/2014/main" id="{7EAEB0DF-C6D7-4BF7-A147-389CF499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315" name="Picture 3">
          <a:extLst>
            <a:ext uri="{FF2B5EF4-FFF2-40B4-BE49-F238E27FC236}">
              <a16:creationId xmlns="" xmlns:a16="http://schemas.microsoft.com/office/drawing/2014/main" id="{82543C1D-D46E-4D00-A6E3-38E95F81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316" name="Picture 5">
          <a:extLst>
            <a:ext uri="{FF2B5EF4-FFF2-40B4-BE49-F238E27FC236}">
              <a16:creationId xmlns="" xmlns:a16="http://schemas.microsoft.com/office/drawing/2014/main" id="{AC4FED06-3773-4440-BB10-1F413D33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317" name="Picture 5">
          <a:extLst>
            <a:ext uri="{FF2B5EF4-FFF2-40B4-BE49-F238E27FC236}">
              <a16:creationId xmlns="" xmlns:a16="http://schemas.microsoft.com/office/drawing/2014/main" id="{BC9398CE-A06B-446D-BB8D-8E56BBE1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18" name="Picture 159">
          <a:extLst>
            <a:ext uri="{FF2B5EF4-FFF2-40B4-BE49-F238E27FC236}">
              <a16:creationId xmlns="" xmlns:a16="http://schemas.microsoft.com/office/drawing/2014/main" id="{8B3E22F5-E799-4E6B-B93D-4E31AEAE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19" name="Picture 3">
          <a:extLst>
            <a:ext uri="{FF2B5EF4-FFF2-40B4-BE49-F238E27FC236}">
              <a16:creationId xmlns="" xmlns:a16="http://schemas.microsoft.com/office/drawing/2014/main" id="{6941CD02-B8A8-4360-B2E8-DA204548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20" name="Picture 5">
          <a:extLst>
            <a:ext uri="{FF2B5EF4-FFF2-40B4-BE49-F238E27FC236}">
              <a16:creationId xmlns="" xmlns:a16="http://schemas.microsoft.com/office/drawing/2014/main" id="{B3FC10A0-86BA-47C2-82ED-255D085C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21" name="Picture 5">
          <a:extLst>
            <a:ext uri="{FF2B5EF4-FFF2-40B4-BE49-F238E27FC236}">
              <a16:creationId xmlns="" xmlns:a16="http://schemas.microsoft.com/office/drawing/2014/main" id="{6A0B71EA-5ADC-4AD9-A6FC-4860F547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22" name="Picture 163">
          <a:extLst>
            <a:ext uri="{FF2B5EF4-FFF2-40B4-BE49-F238E27FC236}">
              <a16:creationId xmlns="" xmlns:a16="http://schemas.microsoft.com/office/drawing/2014/main" id="{C212BE08-0A9B-45DC-9C5B-E2AEF9D8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23" name="Picture 3">
          <a:extLst>
            <a:ext uri="{FF2B5EF4-FFF2-40B4-BE49-F238E27FC236}">
              <a16:creationId xmlns="" xmlns:a16="http://schemas.microsoft.com/office/drawing/2014/main" id="{A6C9C24D-0A82-4D61-AB96-44B43263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24" name="Picture 5">
          <a:extLst>
            <a:ext uri="{FF2B5EF4-FFF2-40B4-BE49-F238E27FC236}">
              <a16:creationId xmlns="" xmlns:a16="http://schemas.microsoft.com/office/drawing/2014/main" id="{629E2BEF-9E81-4B0E-8F75-FEA77B3C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25" name="Picture 5">
          <a:extLst>
            <a:ext uri="{FF2B5EF4-FFF2-40B4-BE49-F238E27FC236}">
              <a16:creationId xmlns="" xmlns:a16="http://schemas.microsoft.com/office/drawing/2014/main" id="{1C7109E5-BC54-4DCF-B8A7-290A468A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26" name="Picture 167">
          <a:extLst>
            <a:ext uri="{FF2B5EF4-FFF2-40B4-BE49-F238E27FC236}">
              <a16:creationId xmlns="" xmlns:a16="http://schemas.microsoft.com/office/drawing/2014/main" id="{D2234D34-9761-4784-B5CB-9B0A14B6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27" name="Picture 3">
          <a:extLst>
            <a:ext uri="{FF2B5EF4-FFF2-40B4-BE49-F238E27FC236}">
              <a16:creationId xmlns="" xmlns:a16="http://schemas.microsoft.com/office/drawing/2014/main" id="{0F1962D2-42FC-431C-A141-A0CA8C5C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28" name="Picture 5">
          <a:extLst>
            <a:ext uri="{FF2B5EF4-FFF2-40B4-BE49-F238E27FC236}">
              <a16:creationId xmlns="" xmlns:a16="http://schemas.microsoft.com/office/drawing/2014/main" id="{3F8AD8EB-C511-4CF3-B74E-DEC6FA2A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29" name="Picture 5">
          <a:extLst>
            <a:ext uri="{FF2B5EF4-FFF2-40B4-BE49-F238E27FC236}">
              <a16:creationId xmlns="" xmlns:a16="http://schemas.microsoft.com/office/drawing/2014/main" id="{C218A50E-5A76-4BD4-A00F-4A46D2ED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30" name="Picture 171">
          <a:extLst>
            <a:ext uri="{FF2B5EF4-FFF2-40B4-BE49-F238E27FC236}">
              <a16:creationId xmlns="" xmlns:a16="http://schemas.microsoft.com/office/drawing/2014/main" id="{C2EDD1C6-4887-47D5-9016-44F4A3BB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31" name="Picture 3">
          <a:extLst>
            <a:ext uri="{FF2B5EF4-FFF2-40B4-BE49-F238E27FC236}">
              <a16:creationId xmlns="" xmlns:a16="http://schemas.microsoft.com/office/drawing/2014/main" id="{886F151A-1791-42D5-8D10-5E741BBD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32" name="Picture 5">
          <a:extLst>
            <a:ext uri="{FF2B5EF4-FFF2-40B4-BE49-F238E27FC236}">
              <a16:creationId xmlns="" xmlns:a16="http://schemas.microsoft.com/office/drawing/2014/main" id="{779B5756-F61C-4D53-89F5-504205BB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33" name="Picture 5">
          <a:extLst>
            <a:ext uri="{FF2B5EF4-FFF2-40B4-BE49-F238E27FC236}">
              <a16:creationId xmlns="" xmlns:a16="http://schemas.microsoft.com/office/drawing/2014/main" id="{75594EF6-83DA-4B99-9AB9-1EB3A335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34" name="Picture 175">
          <a:extLst>
            <a:ext uri="{FF2B5EF4-FFF2-40B4-BE49-F238E27FC236}">
              <a16:creationId xmlns="" xmlns:a16="http://schemas.microsoft.com/office/drawing/2014/main" id="{A4AE8F9E-9015-4CC4-A510-1916A8A9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35" name="Picture 3">
          <a:extLst>
            <a:ext uri="{FF2B5EF4-FFF2-40B4-BE49-F238E27FC236}">
              <a16:creationId xmlns="" xmlns:a16="http://schemas.microsoft.com/office/drawing/2014/main" id="{01DC95EF-5E2D-4B99-B13A-1DAB99DB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36" name="Picture 5">
          <a:extLst>
            <a:ext uri="{FF2B5EF4-FFF2-40B4-BE49-F238E27FC236}">
              <a16:creationId xmlns="" xmlns:a16="http://schemas.microsoft.com/office/drawing/2014/main" id="{27453177-EC02-46F1-8FC2-BD7117DB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37" name="Picture 5">
          <a:extLst>
            <a:ext uri="{FF2B5EF4-FFF2-40B4-BE49-F238E27FC236}">
              <a16:creationId xmlns="" xmlns:a16="http://schemas.microsoft.com/office/drawing/2014/main" id="{0A3146D5-2280-48A1-85F5-F857CDD8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38" name="Picture 179">
          <a:extLst>
            <a:ext uri="{FF2B5EF4-FFF2-40B4-BE49-F238E27FC236}">
              <a16:creationId xmlns="" xmlns:a16="http://schemas.microsoft.com/office/drawing/2014/main" id="{017AB3FA-B071-4B12-82C6-02A134F30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39" name="Picture 3">
          <a:extLst>
            <a:ext uri="{FF2B5EF4-FFF2-40B4-BE49-F238E27FC236}">
              <a16:creationId xmlns="" xmlns:a16="http://schemas.microsoft.com/office/drawing/2014/main" id="{22F98807-23C5-4ECA-AC80-6B14E979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40" name="Picture 5">
          <a:extLst>
            <a:ext uri="{FF2B5EF4-FFF2-40B4-BE49-F238E27FC236}">
              <a16:creationId xmlns="" xmlns:a16="http://schemas.microsoft.com/office/drawing/2014/main" id="{A9EB9BC6-5380-4970-987B-38FDA59C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41" name="Picture 5">
          <a:extLst>
            <a:ext uri="{FF2B5EF4-FFF2-40B4-BE49-F238E27FC236}">
              <a16:creationId xmlns="" xmlns:a16="http://schemas.microsoft.com/office/drawing/2014/main" id="{2228F507-59E0-49E2-82B4-97AA38E9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42" name="Picture 183">
          <a:extLst>
            <a:ext uri="{FF2B5EF4-FFF2-40B4-BE49-F238E27FC236}">
              <a16:creationId xmlns="" xmlns:a16="http://schemas.microsoft.com/office/drawing/2014/main" id="{F019382A-B62F-43C8-913C-25DB6002E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43" name="Picture 3">
          <a:extLst>
            <a:ext uri="{FF2B5EF4-FFF2-40B4-BE49-F238E27FC236}">
              <a16:creationId xmlns="" xmlns:a16="http://schemas.microsoft.com/office/drawing/2014/main" id="{A30BAD11-CF56-4A7B-832C-2A3F3C34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44" name="Picture 5">
          <a:extLst>
            <a:ext uri="{FF2B5EF4-FFF2-40B4-BE49-F238E27FC236}">
              <a16:creationId xmlns="" xmlns:a16="http://schemas.microsoft.com/office/drawing/2014/main" id="{AAC22599-1DDC-473E-B0E3-EF6B70A4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45" name="Picture 5">
          <a:extLst>
            <a:ext uri="{FF2B5EF4-FFF2-40B4-BE49-F238E27FC236}">
              <a16:creationId xmlns="" xmlns:a16="http://schemas.microsoft.com/office/drawing/2014/main" id="{CBA199DB-D46B-4B92-91CB-E088A6FE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46" name="Picture 187">
          <a:extLst>
            <a:ext uri="{FF2B5EF4-FFF2-40B4-BE49-F238E27FC236}">
              <a16:creationId xmlns="" xmlns:a16="http://schemas.microsoft.com/office/drawing/2014/main" id="{B2194C85-2088-4BCE-8E24-0B46F84D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47" name="Picture 3">
          <a:extLst>
            <a:ext uri="{FF2B5EF4-FFF2-40B4-BE49-F238E27FC236}">
              <a16:creationId xmlns="" xmlns:a16="http://schemas.microsoft.com/office/drawing/2014/main" id="{D5E6E16C-810C-4AB5-9835-0C911BE00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48" name="Picture 5">
          <a:extLst>
            <a:ext uri="{FF2B5EF4-FFF2-40B4-BE49-F238E27FC236}">
              <a16:creationId xmlns="" xmlns:a16="http://schemas.microsoft.com/office/drawing/2014/main" id="{8718CD93-BFA7-4C7C-A251-C80B8525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49" name="Picture 5">
          <a:extLst>
            <a:ext uri="{FF2B5EF4-FFF2-40B4-BE49-F238E27FC236}">
              <a16:creationId xmlns="" xmlns:a16="http://schemas.microsoft.com/office/drawing/2014/main" id="{A5488C09-D885-420B-89C4-B15EDAC4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50" name="Picture 191">
          <a:extLst>
            <a:ext uri="{FF2B5EF4-FFF2-40B4-BE49-F238E27FC236}">
              <a16:creationId xmlns="" xmlns:a16="http://schemas.microsoft.com/office/drawing/2014/main" id="{9CB25A69-0D70-4FBC-A825-1C842C92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51" name="Picture 3">
          <a:extLst>
            <a:ext uri="{FF2B5EF4-FFF2-40B4-BE49-F238E27FC236}">
              <a16:creationId xmlns="" xmlns:a16="http://schemas.microsoft.com/office/drawing/2014/main" id="{84112C67-0658-4B7E-AA66-51B8BAB7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52" name="Picture 5">
          <a:extLst>
            <a:ext uri="{FF2B5EF4-FFF2-40B4-BE49-F238E27FC236}">
              <a16:creationId xmlns="" xmlns:a16="http://schemas.microsoft.com/office/drawing/2014/main" id="{5D52D222-B658-4D9E-96CE-929F1D78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53" name="Picture 5">
          <a:extLst>
            <a:ext uri="{FF2B5EF4-FFF2-40B4-BE49-F238E27FC236}">
              <a16:creationId xmlns="" xmlns:a16="http://schemas.microsoft.com/office/drawing/2014/main" id="{C577091D-8B6E-4BCC-924D-6F4D8120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54" name="Picture 195">
          <a:extLst>
            <a:ext uri="{FF2B5EF4-FFF2-40B4-BE49-F238E27FC236}">
              <a16:creationId xmlns="" xmlns:a16="http://schemas.microsoft.com/office/drawing/2014/main" id="{DA3196AA-3602-468C-A182-3DA06171C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55" name="Picture 3">
          <a:extLst>
            <a:ext uri="{FF2B5EF4-FFF2-40B4-BE49-F238E27FC236}">
              <a16:creationId xmlns="" xmlns:a16="http://schemas.microsoft.com/office/drawing/2014/main" id="{823DA205-9950-4C4B-9EDD-252F0CA5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56" name="Picture 5">
          <a:extLst>
            <a:ext uri="{FF2B5EF4-FFF2-40B4-BE49-F238E27FC236}">
              <a16:creationId xmlns="" xmlns:a16="http://schemas.microsoft.com/office/drawing/2014/main" id="{5015D263-A0BF-497D-9DD2-04C6352BD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57" name="Picture 5">
          <a:extLst>
            <a:ext uri="{FF2B5EF4-FFF2-40B4-BE49-F238E27FC236}">
              <a16:creationId xmlns="" xmlns:a16="http://schemas.microsoft.com/office/drawing/2014/main" id="{34C7722C-13C3-48AA-ADEE-42F65D49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58" name="Picture 199">
          <a:extLst>
            <a:ext uri="{FF2B5EF4-FFF2-40B4-BE49-F238E27FC236}">
              <a16:creationId xmlns="" xmlns:a16="http://schemas.microsoft.com/office/drawing/2014/main" id="{594501E1-E18A-48ED-A207-1F6D8C80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59" name="Picture 3">
          <a:extLst>
            <a:ext uri="{FF2B5EF4-FFF2-40B4-BE49-F238E27FC236}">
              <a16:creationId xmlns="" xmlns:a16="http://schemas.microsoft.com/office/drawing/2014/main" id="{778B89DD-4D67-4E66-A9EF-AE4930BD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60" name="Picture 5">
          <a:extLst>
            <a:ext uri="{FF2B5EF4-FFF2-40B4-BE49-F238E27FC236}">
              <a16:creationId xmlns="" xmlns:a16="http://schemas.microsoft.com/office/drawing/2014/main" id="{D38A6B30-722F-4B50-80CC-84C15E3C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61" name="Picture 5">
          <a:extLst>
            <a:ext uri="{FF2B5EF4-FFF2-40B4-BE49-F238E27FC236}">
              <a16:creationId xmlns="" xmlns:a16="http://schemas.microsoft.com/office/drawing/2014/main" id="{F8F067C6-DFB5-46B7-AC11-32B2FCDC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62" name="Picture 203">
          <a:extLst>
            <a:ext uri="{FF2B5EF4-FFF2-40B4-BE49-F238E27FC236}">
              <a16:creationId xmlns="" xmlns:a16="http://schemas.microsoft.com/office/drawing/2014/main" id="{EF887DF5-9060-4C0D-A80C-0662DD1A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63" name="Picture 3">
          <a:extLst>
            <a:ext uri="{FF2B5EF4-FFF2-40B4-BE49-F238E27FC236}">
              <a16:creationId xmlns="" xmlns:a16="http://schemas.microsoft.com/office/drawing/2014/main" id="{33BA8D47-D116-4C1A-9AE8-07AB0B9C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64" name="Picture 5">
          <a:extLst>
            <a:ext uri="{FF2B5EF4-FFF2-40B4-BE49-F238E27FC236}">
              <a16:creationId xmlns="" xmlns:a16="http://schemas.microsoft.com/office/drawing/2014/main" id="{4DDA5C17-20BC-4957-9D93-603F1660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65" name="Picture 5">
          <a:extLst>
            <a:ext uri="{FF2B5EF4-FFF2-40B4-BE49-F238E27FC236}">
              <a16:creationId xmlns="" xmlns:a16="http://schemas.microsoft.com/office/drawing/2014/main" id="{3C0F08B9-451B-4980-B587-8FF5BA3A6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66" name="Picture 207">
          <a:extLst>
            <a:ext uri="{FF2B5EF4-FFF2-40B4-BE49-F238E27FC236}">
              <a16:creationId xmlns="" xmlns:a16="http://schemas.microsoft.com/office/drawing/2014/main" id="{FF5AE912-5872-4162-9A42-D805B610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67" name="Picture 3">
          <a:extLst>
            <a:ext uri="{FF2B5EF4-FFF2-40B4-BE49-F238E27FC236}">
              <a16:creationId xmlns="" xmlns:a16="http://schemas.microsoft.com/office/drawing/2014/main" id="{24EF8CAB-52FD-4A86-B1B4-CA46E958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68" name="Picture 5">
          <a:extLst>
            <a:ext uri="{FF2B5EF4-FFF2-40B4-BE49-F238E27FC236}">
              <a16:creationId xmlns="" xmlns:a16="http://schemas.microsoft.com/office/drawing/2014/main" id="{5965677C-13AD-4AD0-8887-1DE2A5C2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69" name="Picture 5">
          <a:extLst>
            <a:ext uri="{FF2B5EF4-FFF2-40B4-BE49-F238E27FC236}">
              <a16:creationId xmlns="" xmlns:a16="http://schemas.microsoft.com/office/drawing/2014/main" id="{604F2A46-A09D-4514-B86F-8C79C2DA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70" name="Picture 159">
          <a:extLst>
            <a:ext uri="{FF2B5EF4-FFF2-40B4-BE49-F238E27FC236}">
              <a16:creationId xmlns="" xmlns:a16="http://schemas.microsoft.com/office/drawing/2014/main" id="{3F9E72DA-CAF8-4C51-A044-757E85D3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71" name="Picture 3">
          <a:extLst>
            <a:ext uri="{FF2B5EF4-FFF2-40B4-BE49-F238E27FC236}">
              <a16:creationId xmlns="" xmlns:a16="http://schemas.microsoft.com/office/drawing/2014/main" id="{BAF805F1-2E40-4C91-BF29-6B4D2CF89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72" name="Picture 5">
          <a:extLst>
            <a:ext uri="{FF2B5EF4-FFF2-40B4-BE49-F238E27FC236}">
              <a16:creationId xmlns="" xmlns:a16="http://schemas.microsoft.com/office/drawing/2014/main" id="{2E2418E7-D398-413B-AE76-5E476362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73" name="Picture 5">
          <a:extLst>
            <a:ext uri="{FF2B5EF4-FFF2-40B4-BE49-F238E27FC236}">
              <a16:creationId xmlns="" xmlns:a16="http://schemas.microsoft.com/office/drawing/2014/main" id="{E2450D05-FE11-4ED3-9663-5610B5F92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74" name="Picture 163">
          <a:extLst>
            <a:ext uri="{FF2B5EF4-FFF2-40B4-BE49-F238E27FC236}">
              <a16:creationId xmlns="" xmlns:a16="http://schemas.microsoft.com/office/drawing/2014/main" id="{651DC57D-AA34-4C0E-9D26-38F8FD51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75" name="Picture 3">
          <a:extLst>
            <a:ext uri="{FF2B5EF4-FFF2-40B4-BE49-F238E27FC236}">
              <a16:creationId xmlns="" xmlns:a16="http://schemas.microsoft.com/office/drawing/2014/main" id="{EB9F572A-2774-4E70-BC0B-5A302C71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76" name="Picture 5">
          <a:extLst>
            <a:ext uri="{FF2B5EF4-FFF2-40B4-BE49-F238E27FC236}">
              <a16:creationId xmlns="" xmlns:a16="http://schemas.microsoft.com/office/drawing/2014/main" id="{8EFAEFCA-3B37-4F1F-B6CE-24E2C7A2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77" name="Picture 5">
          <a:extLst>
            <a:ext uri="{FF2B5EF4-FFF2-40B4-BE49-F238E27FC236}">
              <a16:creationId xmlns="" xmlns:a16="http://schemas.microsoft.com/office/drawing/2014/main" id="{977030BB-9223-42C4-BE96-BCA61B48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78" name="Picture 167">
          <a:extLst>
            <a:ext uri="{FF2B5EF4-FFF2-40B4-BE49-F238E27FC236}">
              <a16:creationId xmlns="" xmlns:a16="http://schemas.microsoft.com/office/drawing/2014/main" id="{EB257C70-31FB-4C96-A06E-83AF6490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79" name="Picture 3">
          <a:extLst>
            <a:ext uri="{FF2B5EF4-FFF2-40B4-BE49-F238E27FC236}">
              <a16:creationId xmlns="" xmlns:a16="http://schemas.microsoft.com/office/drawing/2014/main" id="{E601B8E6-C2F0-4663-A930-6F940594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80" name="Picture 5">
          <a:extLst>
            <a:ext uri="{FF2B5EF4-FFF2-40B4-BE49-F238E27FC236}">
              <a16:creationId xmlns="" xmlns:a16="http://schemas.microsoft.com/office/drawing/2014/main" id="{AC4B7423-8101-430C-84ED-B3C48AB9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81" name="Picture 5">
          <a:extLst>
            <a:ext uri="{FF2B5EF4-FFF2-40B4-BE49-F238E27FC236}">
              <a16:creationId xmlns="" xmlns:a16="http://schemas.microsoft.com/office/drawing/2014/main" id="{D2254A48-E148-4FEB-839A-0211D029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82" name="Picture 171">
          <a:extLst>
            <a:ext uri="{FF2B5EF4-FFF2-40B4-BE49-F238E27FC236}">
              <a16:creationId xmlns="" xmlns:a16="http://schemas.microsoft.com/office/drawing/2014/main" id="{E445C1F6-813D-48FF-AA4A-09B0B999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83" name="Picture 3">
          <a:extLst>
            <a:ext uri="{FF2B5EF4-FFF2-40B4-BE49-F238E27FC236}">
              <a16:creationId xmlns="" xmlns:a16="http://schemas.microsoft.com/office/drawing/2014/main" id="{AA925A25-0759-4ACA-B5BF-E7196311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84" name="Picture 5">
          <a:extLst>
            <a:ext uri="{FF2B5EF4-FFF2-40B4-BE49-F238E27FC236}">
              <a16:creationId xmlns="" xmlns:a16="http://schemas.microsoft.com/office/drawing/2014/main" id="{B4749593-F03B-499E-9A62-9CD3E989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85" name="Picture 5">
          <a:extLst>
            <a:ext uri="{FF2B5EF4-FFF2-40B4-BE49-F238E27FC236}">
              <a16:creationId xmlns="" xmlns:a16="http://schemas.microsoft.com/office/drawing/2014/main" id="{C234866A-5739-4B30-96DC-D51E498B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86" name="Picture 175">
          <a:extLst>
            <a:ext uri="{FF2B5EF4-FFF2-40B4-BE49-F238E27FC236}">
              <a16:creationId xmlns="" xmlns:a16="http://schemas.microsoft.com/office/drawing/2014/main" id="{0D7235F6-6C33-46A3-BA68-8ADC9A91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87" name="Picture 3">
          <a:extLst>
            <a:ext uri="{FF2B5EF4-FFF2-40B4-BE49-F238E27FC236}">
              <a16:creationId xmlns="" xmlns:a16="http://schemas.microsoft.com/office/drawing/2014/main" id="{ECACDB24-8F74-4C59-B829-959D7E60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88" name="Picture 5">
          <a:extLst>
            <a:ext uri="{FF2B5EF4-FFF2-40B4-BE49-F238E27FC236}">
              <a16:creationId xmlns="" xmlns:a16="http://schemas.microsoft.com/office/drawing/2014/main" id="{40C6F92B-DEAD-4EE0-8798-F54A66DD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89" name="Picture 5">
          <a:extLst>
            <a:ext uri="{FF2B5EF4-FFF2-40B4-BE49-F238E27FC236}">
              <a16:creationId xmlns="" xmlns:a16="http://schemas.microsoft.com/office/drawing/2014/main" id="{523FBB7B-9C5C-4B41-BF22-A69B674C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90" name="Picture 179">
          <a:extLst>
            <a:ext uri="{FF2B5EF4-FFF2-40B4-BE49-F238E27FC236}">
              <a16:creationId xmlns="" xmlns:a16="http://schemas.microsoft.com/office/drawing/2014/main" id="{8349634E-C648-4D87-B481-502E7B80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91" name="Picture 3">
          <a:extLst>
            <a:ext uri="{FF2B5EF4-FFF2-40B4-BE49-F238E27FC236}">
              <a16:creationId xmlns="" xmlns:a16="http://schemas.microsoft.com/office/drawing/2014/main" id="{AF3C528B-ED9A-4E75-9BEF-62B1DF25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92" name="Picture 5">
          <a:extLst>
            <a:ext uri="{FF2B5EF4-FFF2-40B4-BE49-F238E27FC236}">
              <a16:creationId xmlns="" xmlns:a16="http://schemas.microsoft.com/office/drawing/2014/main" id="{2D3C9D0D-9CFC-4358-9D53-8C604D3C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93" name="Picture 5">
          <a:extLst>
            <a:ext uri="{FF2B5EF4-FFF2-40B4-BE49-F238E27FC236}">
              <a16:creationId xmlns="" xmlns:a16="http://schemas.microsoft.com/office/drawing/2014/main" id="{782ACC26-812A-4580-ACD3-3CE485AE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94" name="Picture 183">
          <a:extLst>
            <a:ext uri="{FF2B5EF4-FFF2-40B4-BE49-F238E27FC236}">
              <a16:creationId xmlns="" xmlns:a16="http://schemas.microsoft.com/office/drawing/2014/main" id="{3E4CC8A2-FB4A-44B5-A21A-CA3411A1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95" name="Picture 3">
          <a:extLst>
            <a:ext uri="{FF2B5EF4-FFF2-40B4-BE49-F238E27FC236}">
              <a16:creationId xmlns="" xmlns:a16="http://schemas.microsoft.com/office/drawing/2014/main" id="{2DED277F-E533-4BA4-8A66-B8338442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96" name="Picture 5">
          <a:extLst>
            <a:ext uri="{FF2B5EF4-FFF2-40B4-BE49-F238E27FC236}">
              <a16:creationId xmlns="" xmlns:a16="http://schemas.microsoft.com/office/drawing/2014/main" id="{4B69BC3C-4B6E-499A-9995-3F76414B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97" name="Picture 5">
          <a:extLst>
            <a:ext uri="{FF2B5EF4-FFF2-40B4-BE49-F238E27FC236}">
              <a16:creationId xmlns="" xmlns:a16="http://schemas.microsoft.com/office/drawing/2014/main" id="{6560AF4C-3FAF-41F4-95EB-CD8A8625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398" name="Picture 187">
          <a:extLst>
            <a:ext uri="{FF2B5EF4-FFF2-40B4-BE49-F238E27FC236}">
              <a16:creationId xmlns="" xmlns:a16="http://schemas.microsoft.com/office/drawing/2014/main" id="{88046B28-8FBC-42D9-88CE-CBFA8446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399" name="Picture 3">
          <a:extLst>
            <a:ext uri="{FF2B5EF4-FFF2-40B4-BE49-F238E27FC236}">
              <a16:creationId xmlns="" xmlns:a16="http://schemas.microsoft.com/office/drawing/2014/main" id="{CF5B3D7B-6F7B-42C9-BA29-F11C5716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00" name="Picture 5">
          <a:extLst>
            <a:ext uri="{FF2B5EF4-FFF2-40B4-BE49-F238E27FC236}">
              <a16:creationId xmlns="" xmlns:a16="http://schemas.microsoft.com/office/drawing/2014/main" id="{835643B3-B260-40E9-97F8-A4A459A7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01" name="Picture 5">
          <a:extLst>
            <a:ext uri="{FF2B5EF4-FFF2-40B4-BE49-F238E27FC236}">
              <a16:creationId xmlns="" xmlns:a16="http://schemas.microsoft.com/office/drawing/2014/main" id="{F5E01C3E-4607-4A9C-95B7-DE8A7712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402" name="Picture 191">
          <a:extLst>
            <a:ext uri="{FF2B5EF4-FFF2-40B4-BE49-F238E27FC236}">
              <a16:creationId xmlns="" xmlns:a16="http://schemas.microsoft.com/office/drawing/2014/main" id="{5FE9961C-CC87-4C55-AB88-601838E7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03" name="Picture 3">
          <a:extLst>
            <a:ext uri="{FF2B5EF4-FFF2-40B4-BE49-F238E27FC236}">
              <a16:creationId xmlns="" xmlns:a16="http://schemas.microsoft.com/office/drawing/2014/main" id="{93D10834-C230-48FD-99D8-E9A9022D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04" name="Picture 5">
          <a:extLst>
            <a:ext uri="{FF2B5EF4-FFF2-40B4-BE49-F238E27FC236}">
              <a16:creationId xmlns="" xmlns:a16="http://schemas.microsoft.com/office/drawing/2014/main" id="{05312F7B-CC69-49A1-AB11-CA0142FB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05" name="Picture 5">
          <a:extLst>
            <a:ext uri="{FF2B5EF4-FFF2-40B4-BE49-F238E27FC236}">
              <a16:creationId xmlns="" xmlns:a16="http://schemas.microsoft.com/office/drawing/2014/main" id="{4B091AA9-A462-48E6-9B88-E7BD29E0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406" name="Picture 195">
          <a:extLst>
            <a:ext uri="{FF2B5EF4-FFF2-40B4-BE49-F238E27FC236}">
              <a16:creationId xmlns="" xmlns:a16="http://schemas.microsoft.com/office/drawing/2014/main" id="{1F50D4F1-656E-40C6-B56A-43EDCF71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07" name="Picture 3">
          <a:extLst>
            <a:ext uri="{FF2B5EF4-FFF2-40B4-BE49-F238E27FC236}">
              <a16:creationId xmlns="" xmlns:a16="http://schemas.microsoft.com/office/drawing/2014/main" id="{A93C1E42-565C-4B15-819E-69CEDB1B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08" name="Picture 5">
          <a:extLst>
            <a:ext uri="{FF2B5EF4-FFF2-40B4-BE49-F238E27FC236}">
              <a16:creationId xmlns="" xmlns:a16="http://schemas.microsoft.com/office/drawing/2014/main" id="{B2E442AC-40E2-4DAE-907E-9150233B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09" name="Picture 5">
          <a:extLst>
            <a:ext uri="{FF2B5EF4-FFF2-40B4-BE49-F238E27FC236}">
              <a16:creationId xmlns="" xmlns:a16="http://schemas.microsoft.com/office/drawing/2014/main" id="{7D63B6FF-F0D8-44F4-ABDB-AB29791D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410" name="Picture 199">
          <a:extLst>
            <a:ext uri="{FF2B5EF4-FFF2-40B4-BE49-F238E27FC236}">
              <a16:creationId xmlns="" xmlns:a16="http://schemas.microsoft.com/office/drawing/2014/main" id="{412C64FE-3F3C-4370-8328-E8584913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11" name="Picture 3">
          <a:extLst>
            <a:ext uri="{FF2B5EF4-FFF2-40B4-BE49-F238E27FC236}">
              <a16:creationId xmlns="" xmlns:a16="http://schemas.microsoft.com/office/drawing/2014/main" id="{39399D53-4AFA-4CD6-A8EB-C2ACC8F9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12" name="Picture 5">
          <a:extLst>
            <a:ext uri="{FF2B5EF4-FFF2-40B4-BE49-F238E27FC236}">
              <a16:creationId xmlns="" xmlns:a16="http://schemas.microsoft.com/office/drawing/2014/main" id="{8DA4E82C-5D4B-4CE5-B3CB-A1D118F1A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13" name="Picture 5">
          <a:extLst>
            <a:ext uri="{FF2B5EF4-FFF2-40B4-BE49-F238E27FC236}">
              <a16:creationId xmlns="" xmlns:a16="http://schemas.microsoft.com/office/drawing/2014/main" id="{ED2C25B9-4ACC-4728-A3C5-FEB0457B6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414" name="Picture 203">
          <a:extLst>
            <a:ext uri="{FF2B5EF4-FFF2-40B4-BE49-F238E27FC236}">
              <a16:creationId xmlns="" xmlns:a16="http://schemas.microsoft.com/office/drawing/2014/main" id="{E58843CC-F653-47A4-A60F-554B69EE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15" name="Picture 3">
          <a:extLst>
            <a:ext uri="{FF2B5EF4-FFF2-40B4-BE49-F238E27FC236}">
              <a16:creationId xmlns="" xmlns:a16="http://schemas.microsoft.com/office/drawing/2014/main" id="{6C1AA695-7379-4C4B-88AD-8E2C1191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16" name="Picture 5">
          <a:extLst>
            <a:ext uri="{FF2B5EF4-FFF2-40B4-BE49-F238E27FC236}">
              <a16:creationId xmlns="" xmlns:a16="http://schemas.microsoft.com/office/drawing/2014/main" id="{4940B002-1CC5-4016-95FA-18045A69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17" name="Picture 5">
          <a:extLst>
            <a:ext uri="{FF2B5EF4-FFF2-40B4-BE49-F238E27FC236}">
              <a16:creationId xmlns="" xmlns:a16="http://schemas.microsoft.com/office/drawing/2014/main" id="{EC948CCA-282C-471E-9554-1A47B15A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418" name="Picture 207">
          <a:extLst>
            <a:ext uri="{FF2B5EF4-FFF2-40B4-BE49-F238E27FC236}">
              <a16:creationId xmlns="" xmlns:a16="http://schemas.microsoft.com/office/drawing/2014/main" id="{7006ED3D-9B43-4555-8555-15D39CE9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19" name="Picture 3">
          <a:extLst>
            <a:ext uri="{FF2B5EF4-FFF2-40B4-BE49-F238E27FC236}">
              <a16:creationId xmlns="" xmlns:a16="http://schemas.microsoft.com/office/drawing/2014/main" id="{F28F0C1E-821E-4AD7-B0D4-D3B76366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20" name="Picture 5">
          <a:extLst>
            <a:ext uri="{FF2B5EF4-FFF2-40B4-BE49-F238E27FC236}">
              <a16:creationId xmlns="" xmlns:a16="http://schemas.microsoft.com/office/drawing/2014/main" id="{B7A4ABC9-5193-48BF-A98E-D4F6FDFF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21" name="Picture 5">
          <a:extLst>
            <a:ext uri="{FF2B5EF4-FFF2-40B4-BE49-F238E27FC236}">
              <a16:creationId xmlns="" xmlns:a16="http://schemas.microsoft.com/office/drawing/2014/main" id="{DA607331-132D-4787-BD46-384A9854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22" name="Picture 107">
          <a:extLst>
            <a:ext uri="{FF2B5EF4-FFF2-40B4-BE49-F238E27FC236}">
              <a16:creationId xmlns="" xmlns:a16="http://schemas.microsoft.com/office/drawing/2014/main" id="{391DF8B3-C968-470D-86A3-69C9EB3B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23" name="Picture 3">
          <a:extLst>
            <a:ext uri="{FF2B5EF4-FFF2-40B4-BE49-F238E27FC236}">
              <a16:creationId xmlns="" xmlns:a16="http://schemas.microsoft.com/office/drawing/2014/main" id="{677DBB55-5297-43BE-AAEB-14C3BC4B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24" name="Picture 5">
          <a:extLst>
            <a:ext uri="{FF2B5EF4-FFF2-40B4-BE49-F238E27FC236}">
              <a16:creationId xmlns="" xmlns:a16="http://schemas.microsoft.com/office/drawing/2014/main" id="{8293117D-62DA-419E-A043-2EB344BA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25" name="Picture 5">
          <a:extLst>
            <a:ext uri="{FF2B5EF4-FFF2-40B4-BE49-F238E27FC236}">
              <a16:creationId xmlns="" xmlns:a16="http://schemas.microsoft.com/office/drawing/2014/main" id="{ED0BCD9F-902B-490C-893C-528F0B33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26" name="Picture 111">
          <a:extLst>
            <a:ext uri="{FF2B5EF4-FFF2-40B4-BE49-F238E27FC236}">
              <a16:creationId xmlns="" xmlns:a16="http://schemas.microsoft.com/office/drawing/2014/main" id="{64D20F06-06D1-44CB-AE6B-283D2F471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27" name="Picture 3">
          <a:extLst>
            <a:ext uri="{FF2B5EF4-FFF2-40B4-BE49-F238E27FC236}">
              <a16:creationId xmlns="" xmlns:a16="http://schemas.microsoft.com/office/drawing/2014/main" id="{BF23578C-8134-4378-8AB1-E97C35C52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28" name="Picture 5">
          <a:extLst>
            <a:ext uri="{FF2B5EF4-FFF2-40B4-BE49-F238E27FC236}">
              <a16:creationId xmlns="" xmlns:a16="http://schemas.microsoft.com/office/drawing/2014/main" id="{F191D2F0-088A-4D90-9C0D-59A23295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29" name="Picture 5">
          <a:extLst>
            <a:ext uri="{FF2B5EF4-FFF2-40B4-BE49-F238E27FC236}">
              <a16:creationId xmlns="" xmlns:a16="http://schemas.microsoft.com/office/drawing/2014/main" id="{5B08E8DB-711B-4623-AD6B-54D9EFD8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30" name="Picture 115">
          <a:extLst>
            <a:ext uri="{FF2B5EF4-FFF2-40B4-BE49-F238E27FC236}">
              <a16:creationId xmlns="" xmlns:a16="http://schemas.microsoft.com/office/drawing/2014/main" id="{D94D1FC1-3D15-48D6-A138-170675B4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31" name="Picture 3">
          <a:extLst>
            <a:ext uri="{FF2B5EF4-FFF2-40B4-BE49-F238E27FC236}">
              <a16:creationId xmlns="" xmlns:a16="http://schemas.microsoft.com/office/drawing/2014/main" id="{46A0737D-8BCD-41F1-B526-1BF7FF1C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32" name="Picture 5">
          <a:extLst>
            <a:ext uri="{FF2B5EF4-FFF2-40B4-BE49-F238E27FC236}">
              <a16:creationId xmlns="" xmlns:a16="http://schemas.microsoft.com/office/drawing/2014/main" id="{737D0935-CB70-4B28-991A-B31F4D7A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33" name="Picture 5">
          <a:extLst>
            <a:ext uri="{FF2B5EF4-FFF2-40B4-BE49-F238E27FC236}">
              <a16:creationId xmlns="" xmlns:a16="http://schemas.microsoft.com/office/drawing/2014/main" id="{C81AC018-1C11-4BD1-A8EC-3D3B5764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34" name="Picture 119">
          <a:extLst>
            <a:ext uri="{FF2B5EF4-FFF2-40B4-BE49-F238E27FC236}">
              <a16:creationId xmlns="" xmlns:a16="http://schemas.microsoft.com/office/drawing/2014/main" id="{E7F39A4C-BDB1-48AA-B515-E63484DC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35" name="Picture 3">
          <a:extLst>
            <a:ext uri="{FF2B5EF4-FFF2-40B4-BE49-F238E27FC236}">
              <a16:creationId xmlns="" xmlns:a16="http://schemas.microsoft.com/office/drawing/2014/main" id="{E9E71984-5C08-4602-A5A9-C00CC8A6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36" name="Picture 5">
          <a:extLst>
            <a:ext uri="{FF2B5EF4-FFF2-40B4-BE49-F238E27FC236}">
              <a16:creationId xmlns="" xmlns:a16="http://schemas.microsoft.com/office/drawing/2014/main" id="{C62D700E-F2E6-47BA-9361-296B77E3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37" name="Picture 5">
          <a:extLst>
            <a:ext uri="{FF2B5EF4-FFF2-40B4-BE49-F238E27FC236}">
              <a16:creationId xmlns="" xmlns:a16="http://schemas.microsoft.com/office/drawing/2014/main" id="{5FC25689-50B9-4E0E-AE8C-8B3CBEA9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38" name="Picture 123">
          <a:extLst>
            <a:ext uri="{FF2B5EF4-FFF2-40B4-BE49-F238E27FC236}">
              <a16:creationId xmlns="" xmlns:a16="http://schemas.microsoft.com/office/drawing/2014/main" id="{CC9CA6F1-1A4D-4C3D-B030-E8E773A2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39" name="Picture 3">
          <a:extLst>
            <a:ext uri="{FF2B5EF4-FFF2-40B4-BE49-F238E27FC236}">
              <a16:creationId xmlns="" xmlns:a16="http://schemas.microsoft.com/office/drawing/2014/main" id="{5278AD03-E61F-4B25-B3E2-9FCC3DFC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40" name="Picture 5">
          <a:extLst>
            <a:ext uri="{FF2B5EF4-FFF2-40B4-BE49-F238E27FC236}">
              <a16:creationId xmlns="" xmlns:a16="http://schemas.microsoft.com/office/drawing/2014/main" id="{3288706A-8463-4260-BAA0-737DAE6F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41" name="Picture 5">
          <a:extLst>
            <a:ext uri="{FF2B5EF4-FFF2-40B4-BE49-F238E27FC236}">
              <a16:creationId xmlns="" xmlns:a16="http://schemas.microsoft.com/office/drawing/2014/main" id="{5AD83413-220A-47FD-8D3A-4CB24A21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42" name="Picture 127">
          <a:extLst>
            <a:ext uri="{FF2B5EF4-FFF2-40B4-BE49-F238E27FC236}">
              <a16:creationId xmlns="" xmlns:a16="http://schemas.microsoft.com/office/drawing/2014/main" id="{ADB1EA8D-CDA7-46EE-87A5-B7231CE0C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43" name="Picture 3">
          <a:extLst>
            <a:ext uri="{FF2B5EF4-FFF2-40B4-BE49-F238E27FC236}">
              <a16:creationId xmlns="" xmlns:a16="http://schemas.microsoft.com/office/drawing/2014/main" id="{37D42567-16EA-47E6-B7C0-A85536A1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44" name="Picture 5">
          <a:extLst>
            <a:ext uri="{FF2B5EF4-FFF2-40B4-BE49-F238E27FC236}">
              <a16:creationId xmlns="" xmlns:a16="http://schemas.microsoft.com/office/drawing/2014/main" id="{37352920-30F8-40B2-902C-E7ED4F1F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45" name="Picture 5">
          <a:extLst>
            <a:ext uri="{FF2B5EF4-FFF2-40B4-BE49-F238E27FC236}">
              <a16:creationId xmlns="" xmlns:a16="http://schemas.microsoft.com/office/drawing/2014/main" id="{38D5B67F-1751-4156-9B5E-3B4FBB52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46" name="Picture 131">
          <a:extLst>
            <a:ext uri="{FF2B5EF4-FFF2-40B4-BE49-F238E27FC236}">
              <a16:creationId xmlns="" xmlns:a16="http://schemas.microsoft.com/office/drawing/2014/main" id="{0575E8FC-0325-4EA3-81F7-19E78862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47" name="Picture 3">
          <a:extLst>
            <a:ext uri="{FF2B5EF4-FFF2-40B4-BE49-F238E27FC236}">
              <a16:creationId xmlns="" xmlns:a16="http://schemas.microsoft.com/office/drawing/2014/main" id="{42600C68-9ABE-4F83-8C9D-20DC63F7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48" name="Picture 5">
          <a:extLst>
            <a:ext uri="{FF2B5EF4-FFF2-40B4-BE49-F238E27FC236}">
              <a16:creationId xmlns="" xmlns:a16="http://schemas.microsoft.com/office/drawing/2014/main" id="{EE492581-BB6C-4A3A-86B1-C724AD04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49" name="Picture 5">
          <a:extLst>
            <a:ext uri="{FF2B5EF4-FFF2-40B4-BE49-F238E27FC236}">
              <a16:creationId xmlns="" xmlns:a16="http://schemas.microsoft.com/office/drawing/2014/main" id="{078DDCD9-0A34-4FAC-9217-0D5257D0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50" name="Picture 135">
          <a:extLst>
            <a:ext uri="{FF2B5EF4-FFF2-40B4-BE49-F238E27FC236}">
              <a16:creationId xmlns="" xmlns:a16="http://schemas.microsoft.com/office/drawing/2014/main" id="{F040BAB2-FA1D-4D12-973D-8CCDCD81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51" name="Picture 3">
          <a:extLst>
            <a:ext uri="{FF2B5EF4-FFF2-40B4-BE49-F238E27FC236}">
              <a16:creationId xmlns="" xmlns:a16="http://schemas.microsoft.com/office/drawing/2014/main" id="{88818DC6-FB82-4970-8461-6D2A6263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52" name="Picture 5">
          <a:extLst>
            <a:ext uri="{FF2B5EF4-FFF2-40B4-BE49-F238E27FC236}">
              <a16:creationId xmlns="" xmlns:a16="http://schemas.microsoft.com/office/drawing/2014/main" id="{963BA02A-A9F2-412F-BBBD-992748DA6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53" name="Picture 5">
          <a:extLst>
            <a:ext uri="{FF2B5EF4-FFF2-40B4-BE49-F238E27FC236}">
              <a16:creationId xmlns="" xmlns:a16="http://schemas.microsoft.com/office/drawing/2014/main" id="{98A5A9E8-C749-40FC-81F4-B2FEA978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54" name="Picture 139">
          <a:extLst>
            <a:ext uri="{FF2B5EF4-FFF2-40B4-BE49-F238E27FC236}">
              <a16:creationId xmlns="" xmlns:a16="http://schemas.microsoft.com/office/drawing/2014/main" id="{8BD2DC9A-1756-4CB3-BDDA-94FE8D9F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55" name="Picture 3">
          <a:extLst>
            <a:ext uri="{FF2B5EF4-FFF2-40B4-BE49-F238E27FC236}">
              <a16:creationId xmlns="" xmlns:a16="http://schemas.microsoft.com/office/drawing/2014/main" id="{491B5BFB-27B3-4629-A013-D0C54F241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56" name="Picture 5">
          <a:extLst>
            <a:ext uri="{FF2B5EF4-FFF2-40B4-BE49-F238E27FC236}">
              <a16:creationId xmlns="" xmlns:a16="http://schemas.microsoft.com/office/drawing/2014/main" id="{516C7CA3-F572-4EEB-8BD3-E4579463F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57" name="Picture 5">
          <a:extLst>
            <a:ext uri="{FF2B5EF4-FFF2-40B4-BE49-F238E27FC236}">
              <a16:creationId xmlns="" xmlns:a16="http://schemas.microsoft.com/office/drawing/2014/main" id="{89B0A90C-1F83-4503-A900-E9BA7B9F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58" name="Picture 143">
          <a:extLst>
            <a:ext uri="{FF2B5EF4-FFF2-40B4-BE49-F238E27FC236}">
              <a16:creationId xmlns="" xmlns:a16="http://schemas.microsoft.com/office/drawing/2014/main" id="{4F2E7557-3EA1-4197-A859-C9C8E6F2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59" name="Picture 3">
          <a:extLst>
            <a:ext uri="{FF2B5EF4-FFF2-40B4-BE49-F238E27FC236}">
              <a16:creationId xmlns="" xmlns:a16="http://schemas.microsoft.com/office/drawing/2014/main" id="{3D337B1E-332B-4534-946C-039C290B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60" name="Picture 5">
          <a:extLst>
            <a:ext uri="{FF2B5EF4-FFF2-40B4-BE49-F238E27FC236}">
              <a16:creationId xmlns="" xmlns:a16="http://schemas.microsoft.com/office/drawing/2014/main" id="{E7388158-738F-4AC9-8BD1-C25AB6C4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61" name="Picture 5">
          <a:extLst>
            <a:ext uri="{FF2B5EF4-FFF2-40B4-BE49-F238E27FC236}">
              <a16:creationId xmlns="" xmlns:a16="http://schemas.microsoft.com/office/drawing/2014/main" id="{FAE5F23A-A998-43C5-AA83-B0E84DC96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62" name="Picture 147">
          <a:extLst>
            <a:ext uri="{FF2B5EF4-FFF2-40B4-BE49-F238E27FC236}">
              <a16:creationId xmlns="" xmlns:a16="http://schemas.microsoft.com/office/drawing/2014/main" id="{C76DF9CB-6264-4B49-B507-48A06E65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63" name="Picture 3">
          <a:extLst>
            <a:ext uri="{FF2B5EF4-FFF2-40B4-BE49-F238E27FC236}">
              <a16:creationId xmlns="" xmlns:a16="http://schemas.microsoft.com/office/drawing/2014/main" id="{04070601-6B2C-4D64-9C8F-325058BD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64" name="Picture 5">
          <a:extLst>
            <a:ext uri="{FF2B5EF4-FFF2-40B4-BE49-F238E27FC236}">
              <a16:creationId xmlns="" xmlns:a16="http://schemas.microsoft.com/office/drawing/2014/main" id="{6030C09E-468B-45C9-97FA-FFBA6009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65" name="Picture 5">
          <a:extLst>
            <a:ext uri="{FF2B5EF4-FFF2-40B4-BE49-F238E27FC236}">
              <a16:creationId xmlns="" xmlns:a16="http://schemas.microsoft.com/office/drawing/2014/main" id="{E5929C59-2183-4D40-B081-711C8BA42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66" name="Picture 151">
          <a:extLst>
            <a:ext uri="{FF2B5EF4-FFF2-40B4-BE49-F238E27FC236}">
              <a16:creationId xmlns="" xmlns:a16="http://schemas.microsoft.com/office/drawing/2014/main" id="{AE3582E3-EC4A-4E3F-859B-5658385B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67" name="Picture 3">
          <a:extLst>
            <a:ext uri="{FF2B5EF4-FFF2-40B4-BE49-F238E27FC236}">
              <a16:creationId xmlns="" xmlns:a16="http://schemas.microsoft.com/office/drawing/2014/main" id="{33AA70DE-B15C-4A1E-8DAB-EDCF4C56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68" name="Picture 5">
          <a:extLst>
            <a:ext uri="{FF2B5EF4-FFF2-40B4-BE49-F238E27FC236}">
              <a16:creationId xmlns="" xmlns:a16="http://schemas.microsoft.com/office/drawing/2014/main" id="{BEA082BB-D9C8-4FDC-873B-30364269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69" name="Picture 5">
          <a:extLst>
            <a:ext uri="{FF2B5EF4-FFF2-40B4-BE49-F238E27FC236}">
              <a16:creationId xmlns="" xmlns:a16="http://schemas.microsoft.com/office/drawing/2014/main" id="{A9066EC5-CBD1-4E8F-8708-501D7CAD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70" name="Picture 155">
          <a:extLst>
            <a:ext uri="{FF2B5EF4-FFF2-40B4-BE49-F238E27FC236}">
              <a16:creationId xmlns="" xmlns:a16="http://schemas.microsoft.com/office/drawing/2014/main" id="{528B33C3-D6E7-4504-A0E3-001ACBE2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71" name="Picture 3">
          <a:extLst>
            <a:ext uri="{FF2B5EF4-FFF2-40B4-BE49-F238E27FC236}">
              <a16:creationId xmlns="" xmlns:a16="http://schemas.microsoft.com/office/drawing/2014/main" id="{89D851CE-7364-4A21-96E6-BCAC5A5D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72" name="Picture 5">
          <a:extLst>
            <a:ext uri="{FF2B5EF4-FFF2-40B4-BE49-F238E27FC236}">
              <a16:creationId xmlns="" xmlns:a16="http://schemas.microsoft.com/office/drawing/2014/main" id="{37A089B2-102B-4464-A59F-13E3888E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411480</xdr:colOff>
      <xdr:row>45</xdr:row>
      <xdr:rowOff>0</xdr:rowOff>
    </xdr:to>
    <xdr:pic>
      <xdr:nvPicPr>
        <xdr:cNvPr id="473" name="Picture 5">
          <a:extLst>
            <a:ext uri="{FF2B5EF4-FFF2-40B4-BE49-F238E27FC236}">
              <a16:creationId xmlns="" xmlns:a16="http://schemas.microsoft.com/office/drawing/2014/main" id="{E2AE8445-9E4D-4D0E-96DE-268F96F86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37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474" name="Picture 159">
          <a:extLst>
            <a:ext uri="{FF2B5EF4-FFF2-40B4-BE49-F238E27FC236}">
              <a16:creationId xmlns="" xmlns:a16="http://schemas.microsoft.com/office/drawing/2014/main" id="{2923B343-4FD0-45C5-9283-67B07B2E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75" name="Picture 3">
          <a:extLst>
            <a:ext uri="{FF2B5EF4-FFF2-40B4-BE49-F238E27FC236}">
              <a16:creationId xmlns="" xmlns:a16="http://schemas.microsoft.com/office/drawing/2014/main" id="{D84A159C-1132-4193-A26F-E7322AB0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76" name="Picture 5">
          <a:extLst>
            <a:ext uri="{FF2B5EF4-FFF2-40B4-BE49-F238E27FC236}">
              <a16:creationId xmlns="" xmlns:a16="http://schemas.microsoft.com/office/drawing/2014/main" id="{685E3684-2535-4CDF-B017-69DEEE87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77" name="Picture 5">
          <a:extLst>
            <a:ext uri="{FF2B5EF4-FFF2-40B4-BE49-F238E27FC236}">
              <a16:creationId xmlns="" xmlns:a16="http://schemas.microsoft.com/office/drawing/2014/main" id="{92693457-2F78-4C1C-B013-066DB5CD9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478" name="Picture 163">
          <a:extLst>
            <a:ext uri="{FF2B5EF4-FFF2-40B4-BE49-F238E27FC236}">
              <a16:creationId xmlns="" xmlns:a16="http://schemas.microsoft.com/office/drawing/2014/main" id="{9C269590-AFAA-4F5A-93E2-585F6745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79" name="Picture 3">
          <a:extLst>
            <a:ext uri="{FF2B5EF4-FFF2-40B4-BE49-F238E27FC236}">
              <a16:creationId xmlns="" xmlns:a16="http://schemas.microsoft.com/office/drawing/2014/main" id="{A61559F1-92A9-42AD-8628-820C13C6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80" name="Picture 5">
          <a:extLst>
            <a:ext uri="{FF2B5EF4-FFF2-40B4-BE49-F238E27FC236}">
              <a16:creationId xmlns="" xmlns:a16="http://schemas.microsoft.com/office/drawing/2014/main" id="{5F9D2A22-D676-45CA-AC43-1CF9584B4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81" name="Picture 5">
          <a:extLst>
            <a:ext uri="{FF2B5EF4-FFF2-40B4-BE49-F238E27FC236}">
              <a16:creationId xmlns="" xmlns:a16="http://schemas.microsoft.com/office/drawing/2014/main" id="{DEAB39B6-C50E-413A-89C9-D99C10E13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482" name="Picture 167">
          <a:extLst>
            <a:ext uri="{FF2B5EF4-FFF2-40B4-BE49-F238E27FC236}">
              <a16:creationId xmlns="" xmlns:a16="http://schemas.microsoft.com/office/drawing/2014/main" id="{198B71EB-1635-4156-9321-9BBDC297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83" name="Picture 3">
          <a:extLst>
            <a:ext uri="{FF2B5EF4-FFF2-40B4-BE49-F238E27FC236}">
              <a16:creationId xmlns="" xmlns:a16="http://schemas.microsoft.com/office/drawing/2014/main" id="{3CFEE923-E1D2-4CB8-9B95-9CDC8A92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84" name="Picture 5">
          <a:extLst>
            <a:ext uri="{FF2B5EF4-FFF2-40B4-BE49-F238E27FC236}">
              <a16:creationId xmlns="" xmlns:a16="http://schemas.microsoft.com/office/drawing/2014/main" id="{AEFA8E68-2B4C-48A5-AB55-BC430A0B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85" name="Picture 5">
          <a:extLst>
            <a:ext uri="{FF2B5EF4-FFF2-40B4-BE49-F238E27FC236}">
              <a16:creationId xmlns="" xmlns:a16="http://schemas.microsoft.com/office/drawing/2014/main" id="{EBE14696-F7F2-45DA-9CB2-4FDD1FD2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486" name="Picture 171">
          <a:extLst>
            <a:ext uri="{FF2B5EF4-FFF2-40B4-BE49-F238E27FC236}">
              <a16:creationId xmlns="" xmlns:a16="http://schemas.microsoft.com/office/drawing/2014/main" id="{D8F0C414-D526-41EA-97B7-5777E6A4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87" name="Picture 3">
          <a:extLst>
            <a:ext uri="{FF2B5EF4-FFF2-40B4-BE49-F238E27FC236}">
              <a16:creationId xmlns="" xmlns:a16="http://schemas.microsoft.com/office/drawing/2014/main" id="{5CF8BD28-E4B3-482A-9E63-D8FCD197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88" name="Picture 5">
          <a:extLst>
            <a:ext uri="{FF2B5EF4-FFF2-40B4-BE49-F238E27FC236}">
              <a16:creationId xmlns="" xmlns:a16="http://schemas.microsoft.com/office/drawing/2014/main" id="{0F01D67D-5106-47EC-8401-C72B157A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89" name="Picture 5">
          <a:extLst>
            <a:ext uri="{FF2B5EF4-FFF2-40B4-BE49-F238E27FC236}">
              <a16:creationId xmlns="" xmlns:a16="http://schemas.microsoft.com/office/drawing/2014/main" id="{C194C38B-8E1C-4907-B28C-325DEE72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490" name="Picture 175">
          <a:extLst>
            <a:ext uri="{FF2B5EF4-FFF2-40B4-BE49-F238E27FC236}">
              <a16:creationId xmlns="" xmlns:a16="http://schemas.microsoft.com/office/drawing/2014/main" id="{6DCBFE2D-5FF2-4DBC-89A1-0FB27E7D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91" name="Picture 3">
          <a:extLst>
            <a:ext uri="{FF2B5EF4-FFF2-40B4-BE49-F238E27FC236}">
              <a16:creationId xmlns="" xmlns:a16="http://schemas.microsoft.com/office/drawing/2014/main" id="{07462BAF-0218-4242-841E-D4830669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92" name="Picture 5">
          <a:extLst>
            <a:ext uri="{FF2B5EF4-FFF2-40B4-BE49-F238E27FC236}">
              <a16:creationId xmlns="" xmlns:a16="http://schemas.microsoft.com/office/drawing/2014/main" id="{04A8133F-12BF-4B2E-A38F-38E92766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93" name="Picture 5">
          <a:extLst>
            <a:ext uri="{FF2B5EF4-FFF2-40B4-BE49-F238E27FC236}">
              <a16:creationId xmlns="" xmlns:a16="http://schemas.microsoft.com/office/drawing/2014/main" id="{8CBD6A14-D51A-4D1A-8B5E-EF8D9118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494" name="Picture 179">
          <a:extLst>
            <a:ext uri="{FF2B5EF4-FFF2-40B4-BE49-F238E27FC236}">
              <a16:creationId xmlns="" xmlns:a16="http://schemas.microsoft.com/office/drawing/2014/main" id="{83FC07E5-4DDB-4EC9-A538-89CEC1A9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95" name="Picture 3">
          <a:extLst>
            <a:ext uri="{FF2B5EF4-FFF2-40B4-BE49-F238E27FC236}">
              <a16:creationId xmlns="" xmlns:a16="http://schemas.microsoft.com/office/drawing/2014/main" id="{BFCB5C7F-AA29-446F-8FDF-9148E5F2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96" name="Picture 5">
          <a:extLst>
            <a:ext uri="{FF2B5EF4-FFF2-40B4-BE49-F238E27FC236}">
              <a16:creationId xmlns="" xmlns:a16="http://schemas.microsoft.com/office/drawing/2014/main" id="{04AC63BD-7E2B-48A7-9A1B-A94DFAF32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97" name="Picture 5">
          <a:extLst>
            <a:ext uri="{FF2B5EF4-FFF2-40B4-BE49-F238E27FC236}">
              <a16:creationId xmlns="" xmlns:a16="http://schemas.microsoft.com/office/drawing/2014/main" id="{05828C22-D1C9-4919-A059-DCF76E98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498" name="Picture 183">
          <a:extLst>
            <a:ext uri="{FF2B5EF4-FFF2-40B4-BE49-F238E27FC236}">
              <a16:creationId xmlns="" xmlns:a16="http://schemas.microsoft.com/office/drawing/2014/main" id="{95C65B2C-0FB8-41A4-B86F-C65196FB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499" name="Picture 3">
          <a:extLst>
            <a:ext uri="{FF2B5EF4-FFF2-40B4-BE49-F238E27FC236}">
              <a16:creationId xmlns="" xmlns:a16="http://schemas.microsoft.com/office/drawing/2014/main" id="{27FF1CBC-9DA9-4DDA-8B9D-5E079745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00" name="Picture 5">
          <a:extLst>
            <a:ext uri="{FF2B5EF4-FFF2-40B4-BE49-F238E27FC236}">
              <a16:creationId xmlns="" xmlns:a16="http://schemas.microsoft.com/office/drawing/2014/main" id="{EDEC0196-D2BF-4180-95E8-54209B5D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01" name="Picture 5">
          <a:extLst>
            <a:ext uri="{FF2B5EF4-FFF2-40B4-BE49-F238E27FC236}">
              <a16:creationId xmlns="" xmlns:a16="http://schemas.microsoft.com/office/drawing/2014/main" id="{61FA3B1A-4774-4C3A-BDF3-9A4CA11D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502" name="Picture 187">
          <a:extLst>
            <a:ext uri="{FF2B5EF4-FFF2-40B4-BE49-F238E27FC236}">
              <a16:creationId xmlns="" xmlns:a16="http://schemas.microsoft.com/office/drawing/2014/main" id="{8B1E5E53-3F40-48CC-B6A6-CD781733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03" name="Picture 3">
          <a:extLst>
            <a:ext uri="{FF2B5EF4-FFF2-40B4-BE49-F238E27FC236}">
              <a16:creationId xmlns="" xmlns:a16="http://schemas.microsoft.com/office/drawing/2014/main" id="{CDA6217D-3263-4B4F-8D72-04D93DE5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04" name="Picture 5">
          <a:extLst>
            <a:ext uri="{FF2B5EF4-FFF2-40B4-BE49-F238E27FC236}">
              <a16:creationId xmlns="" xmlns:a16="http://schemas.microsoft.com/office/drawing/2014/main" id="{7F993DA9-890B-4DC4-BD4E-4F0E27BA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05" name="Picture 5">
          <a:extLst>
            <a:ext uri="{FF2B5EF4-FFF2-40B4-BE49-F238E27FC236}">
              <a16:creationId xmlns="" xmlns:a16="http://schemas.microsoft.com/office/drawing/2014/main" id="{42CDD00F-D3C4-41ED-B1C9-0708CE10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506" name="Picture 191">
          <a:extLst>
            <a:ext uri="{FF2B5EF4-FFF2-40B4-BE49-F238E27FC236}">
              <a16:creationId xmlns="" xmlns:a16="http://schemas.microsoft.com/office/drawing/2014/main" id="{2D5FF0D1-EC1E-46D7-BE80-6D902DE9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07" name="Picture 3">
          <a:extLst>
            <a:ext uri="{FF2B5EF4-FFF2-40B4-BE49-F238E27FC236}">
              <a16:creationId xmlns="" xmlns:a16="http://schemas.microsoft.com/office/drawing/2014/main" id="{7A050E47-0AF0-460A-815F-1BCBDC82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08" name="Picture 5">
          <a:extLst>
            <a:ext uri="{FF2B5EF4-FFF2-40B4-BE49-F238E27FC236}">
              <a16:creationId xmlns="" xmlns:a16="http://schemas.microsoft.com/office/drawing/2014/main" id="{38C4DC1F-85EF-464B-A0B5-8AFD6DF5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09" name="Picture 5">
          <a:extLst>
            <a:ext uri="{FF2B5EF4-FFF2-40B4-BE49-F238E27FC236}">
              <a16:creationId xmlns="" xmlns:a16="http://schemas.microsoft.com/office/drawing/2014/main" id="{005BB3E6-1519-4C5E-AE10-FE6C9D2A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510" name="Picture 195">
          <a:extLst>
            <a:ext uri="{FF2B5EF4-FFF2-40B4-BE49-F238E27FC236}">
              <a16:creationId xmlns="" xmlns:a16="http://schemas.microsoft.com/office/drawing/2014/main" id="{846C412B-A1C4-4067-823E-06665175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11" name="Picture 3">
          <a:extLst>
            <a:ext uri="{FF2B5EF4-FFF2-40B4-BE49-F238E27FC236}">
              <a16:creationId xmlns="" xmlns:a16="http://schemas.microsoft.com/office/drawing/2014/main" id="{27B1EE38-14FF-4DB0-97C8-9FC4AE30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12" name="Picture 5">
          <a:extLst>
            <a:ext uri="{FF2B5EF4-FFF2-40B4-BE49-F238E27FC236}">
              <a16:creationId xmlns="" xmlns:a16="http://schemas.microsoft.com/office/drawing/2014/main" id="{B03BC3BD-C7D6-46B0-AA8A-58E296B4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13" name="Picture 5">
          <a:extLst>
            <a:ext uri="{FF2B5EF4-FFF2-40B4-BE49-F238E27FC236}">
              <a16:creationId xmlns="" xmlns:a16="http://schemas.microsoft.com/office/drawing/2014/main" id="{4E8BD039-6385-443E-9D0E-C8726A19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514" name="Picture 199">
          <a:extLst>
            <a:ext uri="{FF2B5EF4-FFF2-40B4-BE49-F238E27FC236}">
              <a16:creationId xmlns="" xmlns:a16="http://schemas.microsoft.com/office/drawing/2014/main" id="{1484B5E0-A132-487D-A7AA-4E3DF437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15" name="Picture 3">
          <a:extLst>
            <a:ext uri="{FF2B5EF4-FFF2-40B4-BE49-F238E27FC236}">
              <a16:creationId xmlns="" xmlns:a16="http://schemas.microsoft.com/office/drawing/2014/main" id="{A2B5BEA4-DB72-46C9-9D3E-22CFDC6F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16" name="Picture 5">
          <a:extLst>
            <a:ext uri="{FF2B5EF4-FFF2-40B4-BE49-F238E27FC236}">
              <a16:creationId xmlns="" xmlns:a16="http://schemas.microsoft.com/office/drawing/2014/main" id="{C63F1C7D-510D-4F42-8596-84A97519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17" name="Picture 5">
          <a:extLst>
            <a:ext uri="{FF2B5EF4-FFF2-40B4-BE49-F238E27FC236}">
              <a16:creationId xmlns="" xmlns:a16="http://schemas.microsoft.com/office/drawing/2014/main" id="{4A08A46D-9A09-4D4E-B3FA-73D259197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518" name="Picture 203">
          <a:extLst>
            <a:ext uri="{FF2B5EF4-FFF2-40B4-BE49-F238E27FC236}">
              <a16:creationId xmlns="" xmlns:a16="http://schemas.microsoft.com/office/drawing/2014/main" id="{F601F319-B99A-4BDB-B2B5-624240C9B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19" name="Picture 3">
          <a:extLst>
            <a:ext uri="{FF2B5EF4-FFF2-40B4-BE49-F238E27FC236}">
              <a16:creationId xmlns="" xmlns:a16="http://schemas.microsoft.com/office/drawing/2014/main" id="{195785BB-D604-45A6-99B8-C91A7D74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20" name="Picture 5">
          <a:extLst>
            <a:ext uri="{FF2B5EF4-FFF2-40B4-BE49-F238E27FC236}">
              <a16:creationId xmlns="" xmlns:a16="http://schemas.microsoft.com/office/drawing/2014/main" id="{94CD751E-B669-4528-9738-F5842CBF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21" name="Picture 5">
          <a:extLst>
            <a:ext uri="{FF2B5EF4-FFF2-40B4-BE49-F238E27FC236}">
              <a16:creationId xmlns="" xmlns:a16="http://schemas.microsoft.com/office/drawing/2014/main" id="{A61C6C9B-F6AE-46F3-A9CE-A46CF5E1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411480</xdr:colOff>
      <xdr:row>46</xdr:row>
      <xdr:rowOff>0</xdr:rowOff>
    </xdr:to>
    <xdr:pic>
      <xdr:nvPicPr>
        <xdr:cNvPr id="522" name="Picture 207">
          <a:extLst>
            <a:ext uri="{FF2B5EF4-FFF2-40B4-BE49-F238E27FC236}">
              <a16:creationId xmlns="" xmlns:a16="http://schemas.microsoft.com/office/drawing/2014/main" id="{5382C20B-B6ED-4726-945C-5EEEB1B0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528762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23" name="Picture 3">
          <a:extLst>
            <a:ext uri="{FF2B5EF4-FFF2-40B4-BE49-F238E27FC236}">
              <a16:creationId xmlns="" xmlns:a16="http://schemas.microsoft.com/office/drawing/2014/main" id="{8A6E5823-394D-444D-A234-D4108FB8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24" name="Picture 5">
          <a:extLst>
            <a:ext uri="{FF2B5EF4-FFF2-40B4-BE49-F238E27FC236}">
              <a16:creationId xmlns="" xmlns:a16="http://schemas.microsoft.com/office/drawing/2014/main" id="{81DF935B-DF36-4800-BBD7-1FA32BF6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411480</xdr:colOff>
      <xdr:row>45</xdr:row>
      <xdr:rowOff>0</xdr:rowOff>
    </xdr:to>
    <xdr:pic>
      <xdr:nvPicPr>
        <xdr:cNvPr id="525" name="Picture 5">
          <a:extLst>
            <a:ext uri="{FF2B5EF4-FFF2-40B4-BE49-F238E27FC236}">
              <a16:creationId xmlns="" xmlns:a16="http://schemas.microsoft.com/office/drawing/2014/main" id="{015AB7ED-7E86-4E58-AC44-9702A5081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4963775"/>
          <a:ext cx="4859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996"/>
  <sheetViews>
    <sheetView tabSelected="1" view="pageBreakPreview" zoomScale="55" zoomScaleNormal="55" zoomScaleSheetLayoutView="55" workbookViewId="0">
      <selection activeCell="C18" sqref="C18:C20"/>
    </sheetView>
  </sheetViews>
  <sheetFormatPr defaultColWidth="8" defaultRowHeight="15" x14ac:dyDescent="0.25"/>
  <cols>
    <col min="1" max="1" width="8" style="1"/>
    <col min="2" max="2" width="26.875" style="1" customWidth="1"/>
    <col min="3" max="3" width="58.375" style="1" customWidth="1"/>
    <col min="4" max="4" width="27.375" style="91" customWidth="1"/>
    <col min="5" max="7" width="27.375" style="1" customWidth="1"/>
    <col min="8" max="8" width="13.375" style="1" customWidth="1"/>
    <col min="9" max="9" width="12.125" style="1" customWidth="1"/>
    <col min="10" max="10" width="14.25" style="1" customWidth="1"/>
    <col min="11" max="16384" width="8" style="1"/>
  </cols>
  <sheetData>
    <row r="7" spans="1:7" ht="35.25" customHeight="1" x14ac:dyDescent="0.25">
      <c r="A7" s="143" t="s">
        <v>0</v>
      </c>
      <c r="B7" s="143"/>
      <c r="C7" s="143"/>
      <c r="D7" s="143"/>
      <c r="E7" s="143"/>
      <c r="F7" s="143"/>
    </row>
    <row r="8" spans="1:7" ht="14.25" customHeight="1" x14ac:dyDescent="0.25">
      <c r="C8" s="2"/>
      <c r="D8" s="2"/>
      <c r="E8" s="2"/>
      <c r="F8" s="2"/>
    </row>
    <row r="9" spans="1:7" ht="19.5" thickBot="1" x14ac:dyDescent="0.3">
      <c r="A9" s="3"/>
      <c r="B9" s="3"/>
      <c r="C9" s="4"/>
      <c r="D9" s="5"/>
      <c r="E9" s="6"/>
      <c r="F9" s="6"/>
    </row>
    <row r="10" spans="1:7" s="8" customFormat="1" ht="45" customHeight="1" x14ac:dyDescent="0.2">
      <c r="A10" s="144" t="s">
        <v>1</v>
      </c>
      <c r="B10" s="145"/>
      <c r="C10" s="7" t="s">
        <v>2</v>
      </c>
      <c r="D10" s="146" t="s">
        <v>3</v>
      </c>
      <c r="E10" s="147"/>
      <c r="F10" s="147"/>
      <c r="G10" s="148"/>
    </row>
    <row r="11" spans="1:7" s="8" customFormat="1" ht="45" customHeight="1" x14ac:dyDescent="0.2">
      <c r="A11" s="155" t="s">
        <v>4</v>
      </c>
      <c r="B11" s="156"/>
      <c r="C11" s="9" t="s">
        <v>5</v>
      </c>
      <c r="D11" s="149"/>
      <c r="E11" s="150"/>
      <c r="F11" s="150"/>
      <c r="G11" s="151"/>
    </row>
    <row r="12" spans="1:7" s="8" customFormat="1" ht="45" customHeight="1" x14ac:dyDescent="0.2">
      <c r="A12" s="155" t="s">
        <v>6</v>
      </c>
      <c r="B12" s="156"/>
      <c r="C12" s="9" t="s">
        <v>7</v>
      </c>
      <c r="D12" s="149"/>
      <c r="E12" s="150"/>
      <c r="F12" s="150"/>
      <c r="G12" s="151"/>
    </row>
    <row r="13" spans="1:7" s="8" customFormat="1" ht="45" customHeight="1" x14ac:dyDescent="0.2">
      <c r="A13" s="155" t="s">
        <v>8</v>
      </c>
      <c r="B13" s="156"/>
      <c r="C13" s="9" t="s">
        <v>9</v>
      </c>
      <c r="D13" s="149"/>
      <c r="E13" s="150"/>
      <c r="F13" s="150"/>
      <c r="G13" s="151"/>
    </row>
    <row r="14" spans="1:7" s="8" customFormat="1" ht="45" customHeight="1" x14ac:dyDescent="0.2">
      <c r="A14" s="155" t="s">
        <v>10</v>
      </c>
      <c r="B14" s="156"/>
      <c r="C14" s="9" t="s">
        <v>11</v>
      </c>
      <c r="D14" s="149"/>
      <c r="E14" s="150"/>
      <c r="F14" s="150"/>
      <c r="G14" s="151"/>
    </row>
    <row r="15" spans="1:7" s="8" customFormat="1" ht="45" customHeight="1" thickBot="1" x14ac:dyDescent="0.25">
      <c r="A15" s="157" t="s">
        <v>12</v>
      </c>
      <c r="B15" s="158"/>
      <c r="C15" s="10" t="s">
        <v>13</v>
      </c>
      <c r="D15" s="149"/>
      <c r="E15" s="150"/>
      <c r="F15" s="150"/>
      <c r="G15" s="151"/>
    </row>
    <row r="16" spans="1:7" ht="27" customHeight="1" thickBot="1" x14ac:dyDescent="0.3">
      <c r="A16" s="3"/>
      <c r="B16" s="3"/>
      <c r="C16" s="4"/>
      <c r="D16" s="152"/>
      <c r="E16" s="153"/>
      <c r="F16" s="153"/>
      <c r="G16" s="154"/>
    </row>
    <row r="17" spans="1:6" ht="16.5" thickBot="1" x14ac:dyDescent="0.3">
      <c r="A17" s="11"/>
      <c r="B17" s="11"/>
      <c r="C17" s="11"/>
      <c r="D17" s="12"/>
      <c r="E17" s="11"/>
      <c r="F17" s="11"/>
    </row>
    <row r="18" spans="1:6" ht="37.5" customHeight="1" x14ac:dyDescent="0.25">
      <c r="A18" s="133" t="s">
        <v>14</v>
      </c>
      <c r="B18" s="136" t="s">
        <v>15</v>
      </c>
      <c r="C18" s="136" t="s">
        <v>16</v>
      </c>
      <c r="D18" s="13" t="s">
        <v>17</v>
      </c>
      <c r="E18" s="13" t="s">
        <v>18</v>
      </c>
      <c r="F18" s="14" t="s">
        <v>19</v>
      </c>
    </row>
    <row r="19" spans="1:6" x14ac:dyDescent="0.25">
      <c r="A19" s="134"/>
      <c r="B19" s="137"/>
      <c r="C19" s="137"/>
      <c r="D19" s="139" t="s">
        <v>20</v>
      </c>
      <c r="E19" s="139" t="s">
        <v>21</v>
      </c>
      <c r="F19" s="141" t="s">
        <v>22</v>
      </c>
    </row>
    <row r="20" spans="1:6" s="15" customFormat="1" ht="15.75" thickBot="1" x14ac:dyDescent="0.3">
      <c r="A20" s="135"/>
      <c r="B20" s="138"/>
      <c r="C20" s="138"/>
      <c r="D20" s="140"/>
      <c r="E20" s="140"/>
      <c r="F20" s="142"/>
    </row>
    <row r="21" spans="1:6" s="21" customFormat="1" ht="25.5" customHeight="1" x14ac:dyDescent="0.3">
      <c r="A21" s="16">
        <v>1</v>
      </c>
      <c r="B21" s="17" t="s">
        <v>23</v>
      </c>
      <c r="C21" s="18" t="s">
        <v>24</v>
      </c>
      <c r="D21" s="19">
        <v>0</v>
      </c>
      <c r="E21" s="19">
        <v>0</v>
      </c>
      <c r="F21" s="20">
        <f>E21/2</f>
        <v>0</v>
      </c>
    </row>
    <row r="22" spans="1:6" s="21" customFormat="1" ht="25.5" customHeight="1" x14ac:dyDescent="0.3">
      <c r="A22" s="22">
        <v>2</v>
      </c>
      <c r="B22" s="23" t="s">
        <v>25</v>
      </c>
      <c r="C22" s="24" t="s">
        <v>26</v>
      </c>
      <c r="D22" s="25">
        <v>3</v>
      </c>
      <c r="E22" s="25">
        <v>4.5</v>
      </c>
      <c r="F22" s="26">
        <f t="shared" ref="F22:F85" si="0">E22/2</f>
        <v>2.25</v>
      </c>
    </row>
    <row r="23" spans="1:6" s="21" customFormat="1" ht="25.5" customHeight="1" x14ac:dyDescent="0.3">
      <c r="A23" s="22">
        <v>3</v>
      </c>
      <c r="B23" s="27" t="s">
        <v>27</v>
      </c>
      <c r="C23" s="28" t="s">
        <v>28</v>
      </c>
      <c r="D23" s="29">
        <v>27.700000000000003</v>
      </c>
      <c r="E23" s="29">
        <v>24</v>
      </c>
      <c r="F23" s="30">
        <f t="shared" si="0"/>
        <v>12</v>
      </c>
    </row>
    <row r="24" spans="1:6" s="21" customFormat="1" ht="25.5" customHeight="1" x14ac:dyDescent="0.3">
      <c r="A24" s="22">
        <v>4</v>
      </c>
      <c r="B24" s="27" t="s">
        <v>29</v>
      </c>
      <c r="C24" s="28" t="s">
        <v>30</v>
      </c>
      <c r="D24" s="31">
        <v>27.700000000000003</v>
      </c>
      <c r="E24" s="31">
        <v>20.25</v>
      </c>
      <c r="F24" s="30">
        <f t="shared" si="0"/>
        <v>10.125</v>
      </c>
    </row>
    <row r="25" spans="1:6" s="21" customFormat="1" ht="25.5" customHeight="1" x14ac:dyDescent="0.3">
      <c r="A25" s="22">
        <v>5</v>
      </c>
      <c r="B25" s="27" t="s">
        <v>31</v>
      </c>
      <c r="C25" s="28" t="s">
        <v>32</v>
      </c>
      <c r="D25" s="32">
        <v>17.2</v>
      </c>
      <c r="E25" s="32">
        <v>4.5</v>
      </c>
      <c r="F25" s="30">
        <f t="shared" si="0"/>
        <v>2.25</v>
      </c>
    </row>
    <row r="26" spans="1:6" s="21" customFormat="1" ht="25.5" customHeight="1" x14ac:dyDescent="0.3">
      <c r="A26" s="22">
        <v>6</v>
      </c>
      <c r="B26" s="27" t="s">
        <v>33</v>
      </c>
      <c r="C26" s="28" t="s">
        <v>34</v>
      </c>
      <c r="D26" s="29">
        <v>22.5</v>
      </c>
      <c r="E26" s="29">
        <v>20.25</v>
      </c>
      <c r="F26" s="30">
        <f t="shared" si="0"/>
        <v>10.125</v>
      </c>
    </row>
    <row r="27" spans="1:6" s="21" customFormat="1" ht="25.5" customHeight="1" x14ac:dyDescent="0.3">
      <c r="A27" s="22">
        <v>7</v>
      </c>
      <c r="B27" s="27" t="s">
        <v>35</v>
      </c>
      <c r="C27" s="28" t="s">
        <v>36</v>
      </c>
      <c r="D27" s="33">
        <v>19.5</v>
      </c>
      <c r="E27" s="33">
        <v>21</v>
      </c>
      <c r="F27" s="30">
        <f t="shared" si="0"/>
        <v>10.5</v>
      </c>
    </row>
    <row r="28" spans="1:6" s="21" customFormat="1" ht="25.5" customHeight="1" x14ac:dyDescent="0.3">
      <c r="A28" s="22">
        <v>8</v>
      </c>
      <c r="B28" s="27" t="s">
        <v>37</v>
      </c>
      <c r="C28" s="28" t="s">
        <v>38</v>
      </c>
      <c r="D28" s="29">
        <v>25.5</v>
      </c>
      <c r="E28" s="29">
        <v>21</v>
      </c>
      <c r="F28" s="30">
        <f t="shared" si="0"/>
        <v>10.5</v>
      </c>
    </row>
    <row r="29" spans="1:6" s="21" customFormat="1" ht="25.5" customHeight="1" x14ac:dyDescent="0.3">
      <c r="A29" s="22">
        <v>9</v>
      </c>
      <c r="B29" s="27" t="s">
        <v>39</v>
      </c>
      <c r="C29" s="28" t="s">
        <v>40</v>
      </c>
      <c r="D29" s="29">
        <v>17.2</v>
      </c>
      <c r="E29" s="29">
        <v>24</v>
      </c>
      <c r="F29" s="30">
        <f t="shared" si="0"/>
        <v>12</v>
      </c>
    </row>
    <row r="30" spans="1:6" s="21" customFormat="1" ht="25.5" customHeight="1" x14ac:dyDescent="0.3">
      <c r="A30" s="22">
        <v>10</v>
      </c>
      <c r="B30" s="27" t="s">
        <v>41</v>
      </c>
      <c r="C30" s="28" t="s">
        <v>42</v>
      </c>
      <c r="D30" s="31">
        <v>22.5</v>
      </c>
      <c r="E30" s="31">
        <v>21</v>
      </c>
      <c r="F30" s="30">
        <f t="shared" si="0"/>
        <v>10.5</v>
      </c>
    </row>
    <row r="31" spans="1:6" s="21" customFormat="1" ht="25.5" customHeight="1" x14ac:dyDescent="0.3">
      <c r="A31" s="22">
        <v>11</v>
      </c>
      <c r="B31" s="27" t="s">
        <v>43</v>
      </c>
      <c r="C31" s="28" t="s">
        <v>44</v>
      </c>
      <c r="D31" s="29">
        <v>25.5</v>
      </c>
      <c r="E31" s="29">
        <v>16.5</v>
      </c>
      <c r="F31" s="30">
        <f t="shared" si="0"/>
        <v>8.25</v>
      </c>
    </row>
    <row r="32" spans="1:6" s="21" customFormat="1" ht="25.5" customHeight="1" x14ac:dyDescent="0.3">
      <c r="A32" s="22">
        <v>12</v>
      </c>
      <c r="B32" s="27" t="s">
        <v>45</v>
      </c>
      <c r="C32" s="28" t="s">
        <v>46</v>
      </c>
      <c r="D32" s="31">
        <v>23.2</v>
      </c>
      <c r="E32" s="31">
        <v>14.25</v>
      </c>
      <c r="F32" s="30">
        <f t="shared" si="0"/>
        <v>7.125</v>
      </c>
    </row>
    <row r="33" spans="1:6" s="21" customFormat="1" ht="25.5" customHeight="1" x14ac:dyDescent="0.3">
      <c r="A33" s="22">
        <v>13</v>
      </c>
      <c r="B33" s="27" t="s">
        <v>47</v>
      </c>
      <c r="C33" s="28" t="s">
        <v>48</v>
      </c>
      <c r="D33" s="25">
        <v>23.2</v>
      </c>
      <c r="E33" s="25">
        <v>3.75</v>
      </c>
      <c r="F33" s="30">
        <f t="shared" si="0"/>
        <v>1.875</v>
      </c>
    </row>
    <row r="34" spans="1:6" s="21" customFormat="1" ht="25.5" customHeight="1" x14ac:dyDescent="0.3">
      <c r="A34" s="22">
        <v>14</v>
      </c>
      <c r="B34" s="27" t="s">
        <v>49</v>
      </c>
      <c r="C34" s="28" t="s">
        <v>50</v>
      </c>
      <c r="D34" s="33">
        <v>18</v>
      </c>
      <c r="E34" s="33">
        <v>12.75</v>
      </c>
      <c r="F34" s="30">
        <f t="shared" si="0"/>
        <v>6.375</v>
      </c>
    </row>
    <row r="35" spans="1:6" s="21" customFormat="1" ht="25.5" customHeight="1" x14ac:dyDescent="0.3">
      <c r="A35" s="22">
        <v>15</v>
      </c>
      <c r="B35" s="27" t="s">
        <v>51</v>
      </c>
      <c r="C35" s="28" t="s">
        <v>52</v>
      </c>
      <c r="D35" s="31">
        <v>24</v>
      </c>
      <c r="E35" s="31">
        <v>21</v>
      </c>
      <c r="F35" s="30">
        <f t="shared" si="0"/>
        <v>10.5</v>
      </c>
    </row>
    <row r="36" spans="1:6" s="21" customFormat="1" ht="25.5" customHeight="1" x14ac:dyDescent="0.3">
      <c r="A36" s="22">
        <v>16</v>
      </c>
      <c r="B36" s="27" t="s">
        <v>53</v>
      </c>
      <c r="C36" s="28" t="s">
        <v>54</v>
      </c>
      <c r="D36" s="25">
        <v>18</v>
      </c>
      <c r="E36" s="25">
        <v>21</v>
      </c>
      <c r="F36" s="30">
        <f t="shared" si="0"/>
        <v>10.5</v>
      </c>
    </row>
    <row r="37" spans="1:6" s="21" customFormat="1" ht="25.5" customHeight="1" x14ac:dyDescent="0.3">
      <c r="A37" s="22">
        <v>17</v>
      </c>
      <c r="B37" s="27" t="s">
        <v>55</v>
      </c>
      <c r="C37" s="28" t="s">
        <v>56</v>
      </c>
      <c r="D37" s="31">
        <v>25.5</v>
      </c>
      <c r="E37" s="31">
        <v>19.5</v>
      </c>
      <c r="F37" s="30">
        <f t="shared" si="0"/>
        <v>9.75</v>
      </c>
    </row>
    <row r="38" spans="1:6" s="21" customFormat="1" ht="25.5" customHeight="1" x14ac:dyDescent="0.3">
      <c r="A38" s="22">
        <v>18</v>
      </c>
      <c r="B38" s="27" t="s">
        <v>57</v>
      </c>
      <c r="C38" s="28" t="s">
        <v>58</v>
      </c>
      <c r="D38" s="25">
        <v>2.25</v>
      </c>
      <c r="E38" s="25">
        <v>3.75</v>
      </c>
      <c r="F38" s="30">
        <f t="shared" si="0"/>
        <v>1.875</v>
      </c>
    </row>
    <row r="39" spans="1:6" s="21" customFormat="1" ht="25.5" customHeight="1" x14ac:dyDescent="0.3">
      <c r="A39" s="22">
        <v>19</v>
      </c>
      <c r="B39" s="27" t="s">
        <v>59</v>
      </c>
      <c r="C39" s="28" t="s">
        <v>60</v>
      </c>
      <c r="D39" s="34">
        <v>26.199999999999996</v>
      </c>
      <c r="E39" s="34">
        <v>21</v>
      </c>
      <c r="F39" s="30">
        <f t="shared" si="0"/>
        <v>10.5</v>
      </c>
    </row>
    <row r="40" spans="1:6" s="21" customFormat="1" ht="25.5" customHeight="1" x14ac:dyDescent="0.3">
      <c r="A40" s="22">
        <v>20</v>
      </c>
      <c r="B40" s="27" t="s">
        <v>61</v>
      </c>
      <c r="C40" s="28" t="s">
        <v>62</v>
      </c>
      <c r="D40" s="34">
        <v>24.700000000000003</v>
      </c>
      <c r="E40" s="35">
        <v>22.5</v>
      </c>
      <c r="F40" s="30">
        <f t="shared" si="0"/>
        <v>11.25</v>
      </c>
    </row>
    <row r="41" spans="1:6" s="21" customFormat="1" ht="25.5" customHeight="1" x14ac:dyDescent="0.3">
      <c r="A41" s="22">
        <v>21</v>
      </c>
      <c r="B41" s="27" t="s">
        <v>63</v>
      </c>
      <c r="C41" s="28" t="s">
        <v>64</v>
      </c>
      <c r="D41" s="25">
        <v>24.700000000000003</v>
      </c>
      <c r="E41" s="25">
        <v>18.75</v>
      </c>
      <c r="F41" s="30">
        <f t="shared" si="0"/>
        <v>9.375</v>
      </c>
    </row>
    <row r="42" spans="1:6" s="21" customFormat="1" ht="25.5" customHeight="1" x14ac:dyDescent="0.3">
      <c r="A42" s="22">
        <v>22</v>
      </c>
      <c r="B42" s="27" t="s">
        <v>65</v>
      </c>
      <c r="C42" s="28" t="s">
        <v>66</v>
      </c>
      <c r="D42" s="25">
        <v>27.700000000000003</v>
      </c>
      <c r="E42" s="25">
        <v>21</v>
      </c>
      <c r="F42" s="30">
        <f t="shared" si="0"/>
        <v>10.5</v>
      </c>
    </row>
    <row r="43" spans="1:6" s="21" customFormat="1" ht="25.5" customHeight="1" x14ac:dyDescent="0.3">
      <c r="A43" s="22">
        <v>23</v>
      </c>
      <c r="B43" s="27" t="s">
        <v>67</v>
      </c>
      <c r="C43" s="28" t="s">
        <v>68</v>
      </c>
      <c r="D43" s="33">
        <v>18.699999999999996</v>
      </c>
      <c r="E43" s="33">
        <v>11.25</v>
      </c>
      <c r="F43" s="30">
        <f t="shared" si="0"/>
        <v>5.625</v>
      </c>
    </row>
    <row r="44" spans="1:6" s="21" customFormat="1" ht="25.5" customHeight="1" x14ac:dyDescent="0.3">
      <c r="A44" s="22">
        <v>24</v>
      </c>
      <c r="B44" s="27" t="s">
        <v>69</v>
      </c>
      <c r="C44" s="28" t="s">
        <v>70</v>
      </c>
      <c r="D44" s="34">
        <v>10.5</v>
      </c>
      <c r="E44" s="34">
        <v>5.25</v>
      </c>
      <c r="F44" s="30">
        <f t="shared" si="0"/>
        <v>2.625</v>
      </c>
    </row>
    <row r="45" spans="1:6" s="21" customFormat="1" ht="25.5" customHeight="1" x14ac:dyDescent="0.3">
      <c r="A45" s="22">
        <v>25</v>
      </c>
      <c r="B45" s="27" t="s">
        <v>71</v>
      </c>
      <c r="C45" s="28" t="s">
        <v>72</v>
      </c>
      <c r="D45" s="34">
        <v>27.700000000000003</v>
      </c>
      <c r="E45" s="34">
        <v>11.25</v>
      </c>
      <c r="F45" s="30">
        <f t="shared" si="0"/>
        <v>5.625</v>
      </c>
    </row>
    <row r="46" spans="1:6" s="21" customFormat="1" ht="25.5" customHeight="1" x14ac:dyDescent="0.3">
      <c r="A46" s="22">
        <v>26</v>
      </c>
      <c r="B46" s="27" t="s">
        <v>73</v>
      </c>
      <c r="C46" s="28" t="s">
        <v>74</v>
      </c>
      <c r="D46" s="36">
        <v>25.5</v>
      </c>
      <c r="E46" s="31">
        <v>22.5</v>
      </c>
      <c r="F46" s="30">
        <f t="shared" si="0"/>
        <v>11.25</v>
      </c>
    </row>
    <row r="47" spans="1:6" s="21" customFormat="1" ht="25.5" customHeight="1" x14ac:dyDescent="0.3">
      <c r="A47" s="22">
        <v>27</v>
      </c>
      <c r="B47" s="27" t="s">
        <v>75</v>
      </c>
      <c r="C47" s="28" t="s">
        <v>76</v>
      </c>
      <c r="D47" s="35">
        <v>27</v>
      </c>
      <c r="E47" s="29">
        <v>19.5</v>
      </c>
      <c r="F47" s="30">
        <f t="shared" si="0"/>
        <v>9.75</v>
      </c>
    </row>
    <row r="48" spans="1:6" s="21" customFormat="1" ht="25.5" customHeight="1" x14ac:dyDescent="0.3">
      <c r="A48" s="22">
        <v>28</v>
      </c>
      <c r="B48" s="27" t="s">
        <v>77</v>
      </c>
      <c r="C48" s="28" t="s">
        <v>78</v>
      </c>
      <c r="D48" s="37">
        <v>15.7</v>
      </c>
      <c r="E48" s="32">
        <v>9.75</v>
      </c>
      <c r="F48" s="30">
        <f t="shared" si="0"/>
        <v>4.875</v>
      </c>
    </row>
    <row r="49" spans="1:6" s="21" customFormat="1" ht="25.5" customHeight="1" x14ac:dyDescent="0.3">
      <c r="A49" s="22">
        <v>29</v>
      </c>
      <c r="B49" s="27" t="s">
        <v>79</v>
      </c>
      <c r="C49" s="28" t="s">
        <v>80</v>
      </c>
      <c r="D49" s="31">
        <v>3.7</v>
      </c>
      <c r="E49" s="31">
        <v>8.25</v>
      </c>
      <c r="F49" s="30">
        <f t="shared" si="0"/>
        <v>4.125</v>
      </c>
    </row>
    <row r="50" spans="1:6" s="21" customFormat="1" ht="25.5" customHeight="1" x14ac:dyDescent="0.3">
      <c r="A50" s="22">
        <v>30</v>
      </c>
      <c r="B50" s="27" t="s">
        <v>81</v>
      </c>
      <c r="C50" s="28" t="s">
        <v>82</v>
      </c>
      <c r="D50" s="25">
        <v>24.700000000000003</v>
      </c>
      <c r="E50" s="25">
        <v>21.75</v>
      </c>
      <c r="F50" s="30">
        <f t="shared" si="0"/>
        <v>10.875</v>
      </c>
    </row>
    <row r="51" spans="1:6" s="21" customFormat="1" ht="25.5" customHeight="1" x14ac:dyDescent="0.3">
      <c r="A51" s="22">
        <v>31</v>
      </c>
      <c r="B51" s="27" t="s">
        <v>83</v>
      </c>
      <c r="C51" s="28" t="s">
        <v>84</v>
      </c>
      <c r="D51" s="34">
        <v>18</v>
      </c>
      <c r="E51" s="34">
        <v>12.75</v>
      </c>
      <c r="F51" s="30">
        <f t="shared" si="0"/>
        <v>6.375</v>
      </c>
    </row>
    <row r="52" spans="1:6" s="21" customFormat="1" ht="25.5" customHeight="1" x14ac:dyDescent="0.3">
      <c r="A52" s="22">
        <v>32</v>
      </c>
      <c r="B52" s="27" t="s">
        <v>85</v>
      </c>
      <c r="C52" s="28" t="s">
        <v>86</v>
      </c>
      <c r="D52" s="25">
        <v>22.5</v>
      </c>
      <c r="E52" s="25">
        <v>12</v>
      </c>
      <c r="F52" s="30">
        <f t="shared" si="0"/>
        <v>6</v>
      </c>
    </row>
    <row r="53" spans="1:6" s="21" customFormat="1" ht="25.5" customHeight="1" x14ac:dyDescent="0.3">
      <c r="A53" s="22">
        <v>33</v>
      </c>
      <c r="B53" s="27" t="s">
        <v>87</v>
      </c>
      <c r="C53" s="28" t="s">
        <v>88</v>
      </c>
      <c r="D53" s="25">
        <v>15</v>
      </c>
      <c r="E53" s="25">
        <v>3.75</v>
      </c>
      <c r="F53" s="30">
        <f t="shared" si="0"/>
        <v>1.875</v>
      </c>
    </row>
    <row r="54" spans="1:6" s="21" customFormat="1" ht="25.5" customHeight="1" x14ac:dyDescent="0.3">
      <c r="A54" s="22">
        <v>34</v>
      </c>
      <c r="B54" s="38" t="s">
        <v>89</v>
      </c>
      <c r="C54" s="39" t="s">
        <v>90</v>
      </c>
      <c r="D54" s="40">
        <v>17.2</v>
      </c>
      <c r="E54" s="25">
        <v>8.25</v>
      </c>
      <c r="F54" s="41">
        <f t="shared" si="0"/>
        <v>4.125</v>
      </c>
    </row>
    <row r="55" spans="1:6" s="21" customFormat="1" ht="25.5" customHeight="1" x14ac:dyDescent="0.3">
      <c r="A55" s="22">
        <v>35</v>
      </c>
      <c r="B55" s="27" t="s">
        <v>91</v>
      </c>
      <c r="C55" s="28" t="s">
        <v>92</v>
      </c>
      <c r="D55" s="25">
        <v>13.5</v>
      </c>
      <c r="E55" s="25">
        <v>3.75</v>
      </c>
      <c r="F55" s="30">
        <f t="shared" si="0"/>
        <v>1.875</v>
      </c>
    </row>
    <row r="56" spans="1:6" s="21" customFormat="1" ht="25.5" customHeight="1" x14ac:dyDescent="0.3">
      <c r="A56" s="22">
        <v>36</v>
      </c>
      <c r="B56" s="27" t="s">
        <v>93</v>
      </c>
      <c r="C56" s="28" t="s">
        <v>94</v>
      </c>
      <c r="D56" s="32">
        <v>27.700000000000003</v>
      </c>
      <c r="E56" s="32">
        <v>18</v>
      </c>
      <c r="F56" s="30">
        <f t="shared" si="0"/>
        <v>9</v>
      </c>
    </row>
    <row r="57" spans="1:6" s="21" customFormat="1" ht="25.5" customHeight="1" x14ac:dyDescent="0.3">
      <c r="A57" s="22">
        <v>37</v>
      </c>
      <c r="B57" s="27" t="s">
        <v>95</v>
      </c>
      <c r="C57" s="28" t="s">
        <v>96</v>
      </c>
      <c r="D57" s="36">
        <v>9</v>
      </c>
      <c r="E57" s="42">
        <v>12</v>
      </c>
      <c r="F57" s="30">
        <f t="shared" si="0"/>
        <v>6</v>
      </c>
    </row>
    <row r="58" spans="1:6" s="21" customFormat="1" ht="25.5" customHeight="1" x14ac:dyDescent="0.3">
      <c r="A58" s="22">
        <v>38</v>
      </c>
      <c r="B58" s="27" t="s">
        <v>97</v>
      </c>
      <c r="C58" s="28" t="s">
        <v>98</v>
      </c>
      <c r="D58" s="40">
        <v>5.2</v>
      </c>
      <c r="E58" s="33">
        <v>5.25</v>
      </c>
      <c r="F58" s="30">
        <f t="shared" si="0"/>
        <v>2.625</v>
      </c>
    </row>
    <row r="59" spans="1:6" s="21" customFormat="1" ht="25.5" customHeight="1" x14ac:dyDescent="0.3">
      <c r="A59" s="22">
        <v>39</v>
      </c>
      <c r="B59" s="27" t="s">
        <v>99</v>
      </c>
      <c r="C59" s="28" t="s">
        <v>100</v>
      </c>
      <c r="D59" s="31">
        <v>16.5</v>
      </c>
      <c r="E59" s="31">
        <v>20.25</v>
      </c>
      <c r="F59" s="30">
        <f t="shared" si="0"/>
        <v>10.125</v>
      </c>
    </row>
    <row r="60" spans="1:6" s="21" customFormat="1" ht="25.5" customHeight="1" x14ac:dyDescent="0.3">
      <c r="A60" s="22">
        <v>40</v>
      </c>
      <c r="B60" s="27" t="s">
        <v>101</v>
      </c>
      <c r="C60" s="28" t="s">
        <v>102</v>
      </c>
      <c r="D60" s="40">
        <v>21</v>
      </c>
      <c r="E60" s="33">
        <v>12</v>
      </c>
      <c r="F60" s="30">
        <f t="shared" si="0"/>
        <v>6</v>
      </c>
    </row>
    <row r="61" spans="1:6" s="21" customFormat="1" ht="25.5" customHeight="1" x14ac:dyDescent="0.3">
      <c r="A61" s="22">
        <v>41</v>
      </c>
      <c r="B61" s="27" t="s">
        <v>103</v>
      </c>
      <c r="C61" s="28" t="s">
        <v>104</v>
      </c>
      <c r="D61" s="31">
        <v>18.699999999999996</v>
      </c>
      <c r="E61" s="42">
        <v>6.75</v>
      </c>
      <c r="F61" s="30">
        <f t="shared" si="0"/>
        <v>3.375</v>
      </c>
    </row>
    <row r="62" spans="1:6" s="21" customFormat="1" ht="25.5" customHeight="1" x14ac:dyDescent="0.3">
      <c r="A62" s="22">
        <v>42</v>
      </c>
      <c r="B62" s="27" t="s">
        <v>105</v>
      </c>
      <c r="C62" s="28" t="s">
        <v>106</v>
      </c>
      <c r="D62" s="40">
        <v>26.199999999999996</v>
      </c>
      <c r="E62" s="33">
        <v>20.25</v>
      </c>
      <c r="F62" s="30">
        <f t="shared" si="0"/>
        <v>10.125</v>
      </c>
    </row>
    <row r="63" spans="1:6" s="21" customFormat="1" ht="25.5" customHeight="1" x14ac:dyDescent="0.3">
      <c r="A63" s="22">
        <v>43</v>
      </c>
      <c r="B63" s="27" t="s">
        <v>107</v>
      </c>
      <c r="C63" s="28" t="s">
        <v>108</v>
      </c>
      <c r="D63" s="33">
        <v>6</v>
      </c>
      <c r="E63" s="33">
        <v>4.5</v>
      </c>
      <c r="F63" s="30">
        <f t="shared" si="0"/>
        <v>2.25</v>
      </c>
    </row>
    <row r="64" spans="1:6" s="21" customFormat="1" ht="25.5" customHeight="1" x14ac:dyDescent="0.3">
      <c r="A64" s="22">
        <v>44</v>
      </c>
      <c r="B64" s="27" t="s">
        <v>109</v>
      </c>
      <c r="C64" s="28" t="s">
        <v>110</v>
      </c>
      <c r="D64" s="25">
        <v>13.5</v>
      </c>
      <c r="E64" s="25">
        <v>12.75</v>
      </c>
      <c r="F64" s="30">
        <f t="shared" si="0"/>
        <v>6.375</v>
      </c>
    </row>
    <row r="65" spans="1:6" s="21" customFormat="1" ht="25.5" customHeight="1" x14ac:dyDescent="0.3">
      <c r="A65" s="22">
        <v>45</v>
      </c>
      <c r="B65" s="27" t="s">
        <v>111</v>
      </c>
      <c r="C65" s="28" t="s">
        <v>112</v>
      </c>
      <c r="D65" s="34">
        <v>18</v>
      </c>
      <c r="E65" s="34">
        <v>10.5</v>
      </c>
      <c r="F65" s="30">
        <f t="shared" si="0"/>
        <v>5.25</v>
      </c>
    </row>
    <row r="66" spans="1:6" s="21" customFormat="1" ht="25.5" customHeight="1" x14ac:dyDescent="0.3">
      <c r="A66" s="22">
        <v>46</v>
      </c>
      <c r="B66" s="27" t="s">
        <v>113</v>
      </c>
      <c r="C66" s="28" t="s">
        <v>114</v>
      </c>
      <c r="D66" s="32">
        <v>21.699999999999996</v>
      </c>
      <c r="E66" s="32">
        <v>16.5</v>
      </c>
      <c r="F66" s="30">
        <f t="shared" si="0"/>
        <v>8.25</v>
      </c>
    </row>
    <row r="67" spans="1:6" s="21" customFormat="1" ht="25.5" customHeight="1" x14ac:dyDescent="0.3">
      <c r="A67" s="22">
        <v>47</v>
      </c>
      <c r="B67" s="23" t="s">
        <v>115</v>
      </c>
      <c r="C67" s="24" t="s">
        <v>116</v>
      </c>
      <c r="D67" s="31">
        <v>0</v>
      </c>
      <c r="E67" s="31">
        <v>0</v>
      </c>
      <c r="F67" s="26">
        <v>0</v>
      </c>
    </row>
    <row r="68" spans="1:6" s="21" customFormat="1" ht="25.5" customHeight="1" x14ac:dyDescent="0.3">
      <c r="A68" s="22">
        <v>48</v>
      </c>
      <c r="B68" s="27" t="s">
        <v>117</v>
      </c>
      <c r="C68" s="28" t="s">
        <v>118</v>
      </c>
      <c r="D68" s="34">
        <v>23.2</v>
      </c>
      <c r="E68" s="34">
        <v>9.75</v>
      </c>
      <c r="F68" s="30">
        <f t="shared" si="0"/>
        <v>4.875</v>
      </c>
    </row>
    <row r="69" spans="1:6" s="21" customFormat="1" ht="25.5" customHeight="1" x14ac:dyDescent="0.3">
      <c r="A69" s="22">
        <v>49</v>
      </c>
      <c r="B69" s="27" t="s">
        <v>119</v>
      </c>
      <c r="C69" s="28" t="s">
        <v>120</v>
      </c>
      <c r="D69" s="34">
        <v>5.2</v>
      </c>
      <c r="E69" s="34">
        <v>6</v>
      </c>
      <c r="F69" s="30">
        <f t="shared" si="0"/>
        <v>3</v>
      </c>
    </row>
    <row r="70" spans="1:6" s="21" customFormat="1" ht="25.5" customHeight="1" x14ac:dyDescent="0.3">
      <c r="A70" s="22">
        <v>50</v>
      </c>
      <c r="B70" s="27" t="s">
        <v>121</v>
      </c>
      <c r="C70" s="28" t="s">
        <v>122</v>
      </c>
      <c r="D70" s="25">
        <v>12</v>
      </c>
      <c r="E70" s="25">
        <v>24</v>
      </c>
      <c r="F70" s="30">
        <f t="shared" si="0"/>
        <v>12</v>
      </c>
    </row>
    <row r="71" spans="1:6" s="21" customFormat="1" ht="25.5" customHeight="1" x14ac:dyDescent="0.3">
      <c r="A71" s="22">
        <v>51</v>
      </c>
      <c r="B71" s="27" t="s">
        <v>123</v>
      </c>
      <c r="C71" s="28" t="s">
        <v>124</v>
      </c>
      <c r="D71" s="31">
        <v>21.699999999999996</v>
      </c>
      <c r="E71" s="31">
        <v>21.75</v>
      </c>
      <c r="F71" s="30">
        <f t="shared" si="0"/>
        <v>10.875</v>
      </c>
    </row>
    <row r="72" spans="1:6" s="21" customFormat="1" ht="25.5" customHeight="1" x14ac:dyDescent="0.3">
      <c r="A72" s="22">
        <v>52</v>
      </c>
      <c r="B72" s="27" t="s">
        <v>125</v>
      </c>
      <c r="C72" s="28" t="s">
        <v>126</v>
      </c>
      <c r="D72" s="25">
        <v>24</v>
      </c>
      <c r="E72" s="25">
        <v>17.25</v>
      </c>
      <c r="F72" s="30">
        <f t="shared" si="0"/>
        <v>8.625</v>
      </c>
    </row>
    <row r="73" spans="1:6" s="21" customFormat="1" ht="25.5" customHeight="1" x14ac:dyDescent="0.3">
      <c r="A73" s="22">
        <v>53</v>
      </c>
      <c r="B73" s="27" t="s">
        <v>127</v>
      </c>
      <c r="C73" s="28" t="s">
        <v>128</v>
      </c>
      <c r="D73" s="32">
        <v>4.5</v>
      </c>
      <c r="E73" s="32">
        <v>5.25</v>
      </c>
      <c r="F73" s="30">
        <f t="shared" si="0"/>
        <v>2.625</v>
      </c>
    </row>
    <row r="74" spans="1:6" s="21" customFormat="1" ht="25.5" customHeight="1" x14ac:dyDescent="0.3">
      <c r="A74" s="22">
        <v>54</v>
      </c>
      <c r="B74" s="27" t="s">
        <v>129</v>
      </c>
      <c r="C74" s="28" t="s">
        <v>130</v>
      </c>
      <c r="D74" s="31">
        <v>27.700000000000003</v>
      </c>
      <c r="E74" s="42">
        <v>20.25</v>
      </c>
      <c r="F74" s="30">
        <f t="shared" si="0"/>
        <v>10.125</v>
      </c>
    </row>
    <row r="75" spans="1:6" s="21" customFormat="1" ht="25.5" customHeight="1" x14ac:dyDescent="0.3">
      <c r="A75" s="22">
        <v>55</v>
      </c>
      <c r="B75" s="27" t="s">
        <v>131</v>
      </c>
      <c r="C75" s="28" t="s">
        <v>132</v>
      </c>
      <c r="D75" s="25">
        <v>18</v>
      </c>
      <c r="E75" s="25">
        <v>21</v>
      </c>
      <c r="F75" s="30">
        <f t="shared" si="0"/>
        <v>10.5</v>
      </c>
    </row>
    <row r="76" spans="1:6" s="21" customFormat="1" ht="25.5" customHeight="1" x14ac:dyDescent="0.3">
      <c r="A76" s="22">
        <v>56</v>
      </c>
      <c r="B76" s="27" t="s">
        <v>133</v>
      </c>
      <c r="C76" s="28" t="s">
        <v>134</v>
      </c>
      <c r="D76" s="40">
        <v>1.5</v>
      </c>
      <c r="E76" s="25">
        <v>24.75</v>
      </c>
      <c r="F76" s="30">
        <f t="shared" si="0"/>
        <v>12.375</v>
      </c>
    </row>
    <row r="77" spans="1:6" s="21" customFormat="1" ht="25.5" customHeight="1" x14ac:dyDescent="0.3">
      <c r="A77" s="22">
        <v>57</v>
      </c>
      <c r="B77" s="27" t="s">
        <v>135</v>
      </c>
      <c r="C77" s="28" t="s">
        <v>136</v>
      </c>
      <c r="D77" s="25">
        <v>26.199999999999996</v>
      </c>
      <c r="E77" s="25">
        <v>14.25</v>
      </c>
      <c r="F77" s="30">
        <f t="shared" si="0"/>
        <v>7.125</v>
      </c>
    </row>
    <row r="78" spans="1:6" s="21" customFormat="1" ht="25.5" customHeight="1" x14ac:dyDescent="0.3">
      <c r="A78" s="22">
        <v>58</v>
      </c>
      <c r="B78" s="27" t="s">
        <v>137</v>
      </c>
      <c r="C78" s="28" t="s">
        <v>138</v>
      </c>
      <c r="D78" s="25">
        <v>28.5</v>
      </c>
      <c r="E78" s="25">
        <v>18</v>
      </c>
      <c r="F78" s="30">
        <f t="shared" si="0"/>
        <v>9</v>
      </c>
    </row>
    <row r="79" spans="1:6" s="21" customFormat="1" ht="25.5" customHeight="1" x14ac:dyDescent="0.3">
      <c r="A79" s="22">
        <v>59</v>
      </c>
      <c r="B79" s="27" t="s">
        <v>139</v>
      </c>
      <c r="C79" s="28" t="s">
        <v>140</v>
      </c>
      <c r="D79" s="31">
        <v>17.2</v>
      </c>
      <c r="E79" s="31">
        <v>9.75</v>
      </c>
      <c r="F79" s="30">
        <f t="shared" si="0"/>
        <v>4.875</v>
      </c>
    </row>
    <row r="80" spans="1:6" s="21" customFormat="1" ht="25.5" customHeight="1" x14ac:dyDescent="0.3">
      <c r="A80" s="22">
        <v>60</v>
      </c>
      <c r="B80" s="27" t="s">
        <v>141</v>
      </c>
      <c r="C80" s="28" t="s">
        <v>142</v>
      </c>
      <c r="D80" s="31">
        <v>9</v>
      </c>
      <c r="E80" s="31">
        <v>7.5</v>
      </c>
      <c r="F80" s="30">
        <f t="shared" si="0"/>
        <v>3.75</v>
      </c>
    </row>
    <row r="81" spans="1:6" s="21" customFormat="1" ht="25.5" customHeight="1" x14ac:dyDescent="0.3">
      <c r="A81" s="22">
        <v>61</v>
      </c>
      <c r="B81" s="27" t="s">
        <v>143</v>
      </c>
      <c r="C81" s="28" t="s">
        <v>144</v>
      </c>
      <c r="D81" s="43">
        <v>15</v>
      </c>
      <c r="E81" s="43">
        <v>14.25</v>
      </c>
      <c r="F81" s="30">
        <f t="shared" si="0"/>
        <v>7.125</v>
      </c>
    </row>
    <row r="82" spans="1:6" s="21" customFormat="1" ht="25.5" customHeight="1" x14ac:dyDescent="0.3">
      <c r="A82" s="22">
        <v>62</v>
      </c>
      <c r="B82" s="27" t="s">
        <v>145</v>
      </c>
      <c r="C82" s="28" t="s">
        <v>146</v>
      </c>
      <c r="D82" s="43">
        <v>27.700000000000003</v>
      </c>
      <c r="E82" s="43">
        <v>24.75</v>
      </c>
      <c r="F82" s="30">
        <f t="shared" si="0"/>
        <v>12.375</v>
      </c>
    </row>
    <row r="83" spans="1:6" s="21" customFormat="1" ht="25.5" customHeight="1" x14ac:dyDescent="0.3">
      <c r="A83" s="22">
        <v>63</v>
      </c>
      <c r="B83" s="27" t="s">
        <v>147</v>
      </c>
      <c r="C83" s="28" t="s">
        <v>148</v>
      </c>
      <c r="D83" s="43">
        <v>26.199999999999996</v>
      </c>
      <c r="E83" s="43">
        <v>26.25</v>
      </c>
      <c r="F83" s="30">
        <f t="shared" si="0"/>
        <v>13.125</v>
      </c>
    </row>
    <row r="84" spans="1:6" s="21" customFormat="1" ht="25.5" customHeight="1" x14ac:dyDescent="0.3">
      <c r="A84" s="22">
        <v>64</v>
      </c>
      <c r="B84" s="27" t="s">
        <v>149</v>
      </c>
      <c r="C84" s="28" t="s">
        <v>150</v>
      </c>
      <c r="D84" s="43">
        <v>21</v>
      </c>
      <c r="E84" s="43">
        <v>25.5</v>
      </c>
      <c r="F84" s="30">
        <f t="shared" si="0"/>
        <v>12.75</v>
      </c>
    </row>
    <row r="85" spans="1:6" s="21" customFormat="1" ht="25.5" customHeight="1" x14ac:dyDescent="0.3">
      <c r="A85" s="22">
        <v>65</v>
      </c>
      <c r="B85" s="27" t="s">
        <v>151</v>
      </c>
      <c r="C85" s="28" t="s">
        <v>152</v>
      </c>
      <c r="D85" s="43">
        <v>19.5</v>
      </c>
      <c r="E85" s="43">
        <v>18</v>
      </c>
      <c r="F85" s="30">
        <f t="shared" si="0"/>
        <v>9</v>
      </c>
    </row>
    <row r="86" spans="1:6" s="21" customFormat="1" ht="25.5" customHeight="1" x14ac:dyDescent="0.3">
      <c r="A86" s="22">
        <v>66</v>
      </c>
      <c r="B86" s="27" t="s">
        <v>153</v>
      </c>
      <c r="C86" s="28" t="s">
        <v>154</v>
      </c>
      <c r="D86" s="43">
        <v>23.2</v>
      </c>
      <c r="E86" s="43">
        <v>18.75</v>
      </c>
      <c r="F86" s="30">
        <f t="shared" ref="F86:F93" si="1">E86/2</f>
        <v>9.375</v>
      </c>
    </row>
    <row r="87" spans="1:6" s="21" customFormat="1" ht="25.5" customHeight="1" x14ac:dyDescent="0.3">
      <c r="A87" s="22">
        <v>67</v>
      </c>
      <c r="B87" s="27" t="s">
        <v>155</v>
      </c>
      <c r="C87" s="28" t="s">
        <v>156</v>
      </c>
      <c r="D87" s="43">
        <v>24</v>
      </c>
      <c r="E87" s="43">
        <v>15.75</v>
      </c>
      <c r="F87" s="30">
        <f t="shared" si="1"/>
        <v>7.875</v>
      </c>
    </row>
    <row r="88" spans="1:6" s="21" customFormat="1" ht="25.5" customHeight="1" x14ac:dyDescent="0.3">
      <c r="A88" s="22">
        <v>68</v>
      </c>
      <c r="B88" s="27" t="s">
        <v>157</v>
      </c>
      <c r="C88" s="28" t="s">
        <v>158</v>
      </c>
      <c r="D88" s="43">
        <v>22.5</v>
      </c>
      <c r="E88" s="43">
        <v>18</v>
      </c>
      <c r="F88" s="30">
        <f t="shared" si="1"/>
        <v>9</v>
      </c>
    </row>
    <row r="89" spans="1:6" s="21" customFormat="1" ht="25.5" customHeight="1" x14ac:dyDescent="0.3">
      <c r="A89" s="22">
        <v>69</v>
      </c>
      <c r="B89" s="27" t="s">
        <v>159</v>
      </c>
      <c r="C89" s="28" t="s">
        <v>160</v>
      </c>
      <c r="D89" s="43">
        <v>24.700000000000003</v>
      </c>
      <c r="E89" s="43">
        <v>13.5</v>
      </c>
      <c r="F89" s="30">
        <f t="shared" si="1"/>
        <v>6.75</v>
      </c>
    </row>
    <row r="90" spans="1:6" s="21" customFormat="1" ht="25.5" customHeight="1" x14ac:dyDescent="0.3">
      <c r="A90" s="22">
        <v>70</v>
      </c>
      <c r="B90" s="27" t="s">
        <v>161</v>
      </c>
      <c r="C90" s="28" t="s">
        <v>162</v>
      </c>
      <c r="D90" s="43">
        <v>27</v>
      </c>
      <c r="E90" s="44">
        <v>24</v>
      </c>
      <c r="F90" s="30">
        <f t="shared" si="1"/>
        <v>12</v>
      </c>
    </row>
    <row r="91" spans="1:6" s="21" customFormat="1" ht="25.5" customHeight="1" x14ac:dyDescent="0.3">
      <c r="A91" s="22">
        <v>71</v>
      </c>
      <c r="B91" s="27" t="s">
        <v>163</v>
      </c>
      <c r="C91" s="28" t="s">
        <v>164</v>
      </c>
      <c r="D91" s="43">
        <v>24</v>
      </c>
      <c r="E91" s="44">
        <v>20.25</v>
      </c>
      <c r="F91" s="30">
        <f t="shared" si="1"/>
        <v>10.125</v>
      </c>
    </row>
    <row r="92" spans="1:6" s="21" customFormat="1" ht="25.5" customHeight="1" x14ac:dyDescent="0.3">
      <c r="A92" s="22">
        <v>72</v>
      </c>
      <c r="B92" s="27" t="s">
        <v>165</v>
      </c>
      <c r="C92" s="28" t="s">
        <v>166</v>
      </c>
      <c r="D92" s="43">
        <v>24.700000000000003</v>
      </c>
      <c r="E92" s="44">
        <v>17.25</v>
      </c>
      <c r="F92" s="30">
        <f t="shared" si="1"/>
        <v>8.625</v>
      </c>
    </row>
    <row r="93" spans="1:6" s="21" customFormat="1" ht="25.5" customHeight="1" x14ac:dyDescent="0.3">
      <c r="A93" s="22">
        <v>73</v>
      </c>
      <c r="B93" s="27" t="s">
        <v>167</v>
      </c>
      <c r="C93" s="28" t="s">
        <v>168</v>
      </c>
      <c r="D93" s="43">
        <v>28.5</v>
      </c>
      <c r="E93" s="44">
        <v>27</v>
      </c>
      <c r="F93" s="30">
        <f t="shared" si="1"/>
        <v>13.5</v>
      </c>
    </row>
    <row r="94" spans="1:6" s="21" customFormat="1" ht="25.5" customHeight="1" x14ac:dyDescent="0.3">
      <c r="A94" s="22">
        <v>74</v>
      </c>
      <c r="B94" s="27" t="s">
        <v>169</v>
      </c>
      <c r="C94" s="28" t="s">
        <v>170</v>
      </c>
      <c r="D94" s="43">
        <v>3</v>
      </c>
      <c r="E94" s="45">
        <f>(D94*3)/4</f>
        <v>2.25</v>
      </c>
      <c r="F94" s="30">
        <f>E94/2</f>
        <v>1.125</v>
      </c>
    </row>
    <row r="95" spans="1:6" s="21" customFormat="1" ht="25.5" customHeight="1" x14ac:dyDescent="0.3">
      <c r="A95" s="22">
        <v>75</v>
      </c>
      <c r="B95" s="27" t="s">
        <v>171</v>
      </c>
      <c r="C95" s="28" t="s">
        <v>172</v>
      </c>
      <c r="D95" s="43">
        <v>18.75</v>
      </c>
      <c r="E95" s="45">
        <f t="shared" ref="E95:E158" si="2">(D95*3)/4</f>
        <v>14.0625</v>
      </c>
      <c r="F95" s="30">
        <f t="shared" ref="F95:F158" si="3">E95/2</f>
        <v>7.03125</v>
      </c>
    </row>
    <row r="96" spans="1:6" s="21" customFormat="1" ht="25.5" customHeight="1" x14ac:dyDescent="0.3">
      <c r="A96" s="22">
        <v>76</v>
      </c>
      <c r="B96" s="27" t="s">
        <v>173</v>
      </c>
      <c r="C96" s="28" t="s">
        <v>174</v>
      </c>
      <c r="D96" s="43">
        <v>26.25</v>
      </c>
      <c r="E96" s="45">
        <f t="shared" si="2"/>
        <v>19.6875</v>
      </c>
      <c r="F96" s="30">
        <f t="shared" si="3"/>
        <v>9.84375</v>
      </c>
    </row>
    <row r="97" spans="1:6" s="21" customFormat="1" ht="25.5" customHeight="1" x14ac:dyDescent="0.3">
      <c r="A97" s="22">
        <v>77</v>
      </c>
      <c r="B97" s="27" t="s">
        <v>175</v>
      </c>
      <c r="C97" s="28" t="s">
        <v>176</v>
      </c>
      <c r="D97" s="43">
        <v>15.75</v>
      </c>
      <c r="E97" s="45">
        <f t="shared" si="2"/>
        <v>11.8125</v>
      </c>
      <c r="F97" s="30">
        <f t="shared" si="3"/>
        <v>5.90625</v>
      </c>
    </row>
    <row r="98" spans="1:6" s="21" customFormat="1" ht="25.5" customHeight="1" x14ac:dyDescent="0.3">
      <c r="A98" s="22">
        <v>78</v>
      </c>
      <c r="B98" s="27" t="s">
        <v>177</v>
      </c>
      <c r="C98" s="28" t="s">
        <v>178</v>
      </c>
      <c r="D98" s="43">
        <v>23.25</v>
      </c>
      <c r="E98" s="45">
        <f t="shared" si="2"/>
        <v>17.4375</v>
      </c>
      <c r="F98" s="30">
        <f t="shared" si="3"/>
        <v>8.71875</v>
      </c>
    </row>
    <row r="99" spans="1:6" s="21" customFormat="1" ht="25.5" customHeight="1" x14ac:dyDescent="0.3">
      <c r="A99" s="22">
        <v>79</v>
      </c>
      <c r="B99" s="27" t="s">
        <v>179</v>
      </c>
      <c r="C99" s="28" t="s">
        <v>180</v>
      </c>
      <c r="D99" s="43">
        <v>14.25</v>
      </c>
      <c r="E99" s="45">
        <f t="shared" si="2"/>
        <v>10.6875</v>
      </c>
      <c r="F99" s="30">
        <f t="shared" si="3"/>
        <v>5.34375</v>
      </c>
    </row>
    <row r="100" spans="1:6" s="21" customFormat="1" ht="25.5" customHeight="1" x14ac:dyDescent="0.3">
      <c r="A100" s="22">
        <v>80</v>
      </c>
      <c r="B100" s="27" t="s">
        <v>181</v>
      </c>
      <c r="C100" s="28" t="s">
        <v>182</v>
      </c>
      <c r="D100" s="43">
        <v>23.25</v>
      </c>
      <c r="E100" s="45">
        <f t="shared" si="2"/>
        <v>17.4375</v>
      </c>
      <c r="F100" s="30">
        <f t="shared" si="3"/>
        <v>8.71875</v>
      </c>
    </row>
    <row r="101" spans="1:6" s="21" customFormat="1" ht="25.5" customHeight="1" x14ac:dyDescent="0.3">
      <c r="A101" s="22">
        <v>81</v>
      </c>
      <c r="B101" s="27" t="s">
        <v>183</v>
      </c>
      <c r="C101" s="28" t="s">
        <v>184</v>
      </c>
      <c r="D101" s="43">
        <v>19.5</v>
      </c>
      <c r="E101" s="45">
        <f t="shared" si="2"/>
        <v>14.625</v>
      </c>
      <c r="F101" s="30">
        <f t="shared" si="3"/>
        <v>7.3125</v>
      </c>
    </row>
    <row r="102" spans="1:6" s="21" customFormat="1" ht="25.5" customHeight="1" x14ac:dyDescent="0.3">
      <c r="A102" s="22">
        <v>82</v>
      </c>
      <c r="B102" s="27" t="s">
        <v>185</v>
      </c>
      <c r="C102" s="28" t="s">
        <v>186</v>
      </c>
      <c r="D102" s="43">
        <v>10.5</v>
      </c>
      <c r="E102" s="45">
        <f t="shared" si="2"/>
        <v>7.875</v>
      </c>
      <c r="F102" s="30">
        <f t="shared" si="3"/>
        <v>3.9375</v>
      </c>
    </row>
    <row r="103" spans="1:6" s="21" customFormat="1" ht="25.5" customHeight="1" x14ac:dyDescent="0.3">
      <c r="A103" s="22">
        <v>83</v>
      </c>
      <c r="B103" s="27" t="s">
        <v>187</v>
      </c>
      <c r="C103" s="28" t="s">
        <v>188</v>
      </c>
      <c r="D103" s="43">
        <v>27.75</v>
      </c>
      <c r="E103" s="45">
        <f t="shared" si="2"/>
        <v>20.8125</v>
      </c>
      <c r="F103" s="30">
        <f t="shared" si="3"/>
        <v>10.40625</v>
      </c>
    </row>
    <row r="104" spans="1:6" s="21" customFormat="1" ht="25.5" customHeight="1" x14ac:dyDescent="0.3">
      <c r="A104" s="22">
        <v>84</v>
      </c>
      <c r="B104" s="27" t="s">
        <v>189</v>
      </c>
      <c r="C104" s="28" t="s">
        <v>190</v>
      </c>
      <c r="D104" s="43">
        <v>18</v>
      </c>
      <c r="E104" s="45">
        <f t="shared" si="2"/>
        <v>13.5</v>
      </c>
      <c r="F104" s="30">
        <f t="shared" si="3"/>
        <v>6.75</v>
      </c>
    </row>
    <row r="105" spans="1:6" s="21" customFormat="1" ht="25.5" customHeight="1" x14ac:dyDescent="0.3">
      <c r="A105" s="22">
        <v>85</v>
      </c>
      <c r="B105" s="27" t="s">
        <v>191</v>
      </c>
      <c r="C105" s="28" t="s">
        <v>192</v>
      </c>
      <c r="D105" s="43">
        <v>18</v>
      </c>
      <c r="E105" s="45">
        <f t="shared" si="2"/>
        <v>13.5</v>
      </c>
      <c r="F105" s="30">
        <f t="shared" si="3"/>
        <v>6.75</v>
      </c>
    </row>
    <row r="106" spans="1:6" s="21" customFormat="1" ht="25.5" customHeight="1" x14ac:dyDescent="0.3">
      <c r="A106" s="22">
        <v>86</v>
      </c>
      <c r="B106" s="27" t="s">
        <v>193</v>
      </c>
      <c r="C106" s="28" t="s">
        <v>194</v>
      </c>
      <c r="D106" s="43">
        <v>22.5</v>
      </c>
      <c r="E106" s="45">
        <f t="shared" si="2"/>
        <v>16.875</v>
      </c>
      <c r="F106" s="30">
        <f t="shared" si="3"/>
        <v>8.4375</v>
      </c>
    </row>
    <row r="107" spans="1:6" s="21" customFormat="1" ht="25.5" customHeight="1" x14ac:dyDescent="0.3">
      <c r="A107" s="22">
        <v>87</v>
      </c>
      <c r="B107" s="27" t="s">
        <v>195</v>
      </c>
      <c r="C107" s="28" t="s">
        <v>196</v>
      </c>
      <c r="D107" s="43">
        <v>20.25</v>
      </c>
      <c r="E107" s="45">
        <f t="shared" si="2"/>
        <v>15.1875</v>
      </c>
      <c r="F107" s="30">
        <f t="shared" si="3"/>
        <v>7.59375</v>
      </c>
    </row>
    <row r="108" spans="1:6" s="21" customFormat="1" ht="25.5" customHeight="1" x14ac:dyDescent="0.3">
      <c r="A108" s="22">
        <v>88</v>
      </c>
      <c r="B108" s="27" t="s">
        <v>197</v>
      </c>
      <c r="C108" s="28" t="s">
        <v>198</v>
      </c>
      <c r="D108" s="43">
        <v>21</v>
      </c>
      <c r="E108" s="45">
        <f t="shared" si="2"/>
        <v>15.75</v>
      </c>
      <c r="F108" s="30">
        <f t="shared" si="3"/>
        <v>7.875</v>
      </c>
    </row>
    <row r="109" spans="1:6" s="21" customFormat="1" ht="25.5" customHeight="1" x14ac:dyDescent="0.3">
      <c r="A109" s="22">
        <v>89</v>
      </c>
      <c r="B109" s="27" t="s">
        <v>199</v>
      </c>
      <c r="C109" s="28" t="s">
        <v>200</v>
      </c>
      <c r="D109" s="43">
        <v>6.75</v>
      </c>
      <c r="E109" s="45">
        <f t="shared" si="2"/>
        <v>5.0625</v>
      </c>
      <c r="F109" s="30">
        <f t="shared" si="3"/>
        <v>2.53125</v>
      </c>
    </row>
    <row r="110" spans="1:6" s="21" customFormat="1" ht="25.5" customHeight="1" x14ac:dyDescent="0.3">
      <c r="A110" s="22">
        <v>90</v>
      </c>
      <c r="B110" s="27" t="s">
        <v>201</v>
      </c>
      <c r="C110" s="28" t="s">
        <v>202</v>
      </c>
      <c r="D110" s="43">
        <v>9</v>
      </c>
      <c r="E110" s="45">
        <f t="shared" si="2"/>
        <v>6.75</v>
      </c>
      <c r="F110" s="30">
        <f t="shared" si="3"/>
        <v>3.375</v>
      </c>
    </row>
    <row r="111" spans="1:6" s="21" customFormat="1" ht="25.5" customHeight="1" x14ac:dyDescent="0.3">
      <c r="A111" s="22">
        <v>91</v>
      </c>
      <c r="B111" s="27" t="s">
        <v>203</v>
      </c>
      <c r="C111" s="28" t="s">
        <v>204</v>
      </c>
      <c r="D111" s="43">
        <v>24</v>
      </c>
      <c r="E111" s="45">
        <f t="shared" si="2"/>
        <v>18</v>
      </c>
      <c r="F111" s="30">
        <f t="shared" si="3"/>
        <v>9</v>
      </c>
    </row>
    <row r="112" spans="1:6" s="21" customFormat="1" ht="25.5" customHeight="1" x14ac:dyDescent="0.3">
      <c r="A112" s="22">
        <v>92</v>
      </c>
      <c r="B112" s="27" t="s">
        <v>205</v>
      </c>
      <c r="C112" s="28" t="s">
        <v>206</v>
      </c>
      <c r="D112" s="43">
        <v>13.5</v>
      </c>
      <c r="E112" s="45">
        <f t="shared" si="2"/>
        <v>10.125</v>
      </c>
      <c r="F112" s="30">
        <f t="shared" si="3"/>
        <v>5.0625</v>
      </c>
    </row>
    <row r="113" spans="1:6" s="21" customFormat="1" ht="25.5" customHeight="1" x14ac:dyDescent="0.3">
      <c r="A113" s="22">
        <v>93</v>
      </c>
      <c r="B113" s="27" t="s">
        <v>207</v>
      </c>
      <c r="C113" s="28" t="s">
        <v>208</v>
      </c>
      <c r="D113" s="43">
        <v>28.5</v>
      </c>
      <c r="E113" s="45">
        <f t="shared" si="2"/>
        <v>21.375</v>
      </c>
      <c r="F113" s="30">
        <f t="shared" si="3"/>
        <v>10.6875</v>
      </c>
    </row>
    <row r="114" spans="1:6" s="21" customFormat="1" ht="25.5" customHeight="1" x14ac:dyDescent="0.3">
      <c r="A114" s="22">
        <v>94</v>
      </c>
      <c r="B114" s="27" t="s">
        <v>209</v>
      </c>
      <c r="C114" s="28" t="s">
        <v>210</v>
      </c>
      <c r="D114" s="43">
        <v>24</v>
      </c>
      <c r="E114" s="45">
        <f t="shared" si="2"/>
        <v>18</v>
      </c>
      <c r="F114" s="30">
        <f t="shared" si="3"/>
        <v>9</v>
      </c>
    </row>
    <row r="115" spans="1:6" s="21" customFormat="1" ht="25.5" customHeight="1" x14ac:dyDescent="0.3">
      <c r="A115" s="22">
        <v>95</v>
      </c>
      <c r="B115" s="27" t="s">
        <v>211</v>
      </c>
      <c r="C115" s="28" t="s">
        <v>212</v>
      </c>
      <c r="D115" s="43">
        <v>23.25</v>
      </c>
      <c r="E115" s="45">
        <f t="shared" si="2"/>
        <v>17.4375</v>
      </c>
      <c r="F115" s="30">
        <f t="shared" si="3"/>
        <v>8.71875</v>
      </c>
    </row>
    <row r="116" spans="1:6" s="21" customFormat="1" ht="25.5" customHeight="1" x14ac:dyDescent="0.3">
      <c r="A116" s="22">
        <v>96</v>
      </c>
      <c r="B116" s="27" t="s">
        <v>213</v>
      </c>
      <c r="C116" s="28" t="s">
        <v>214</v>
      </c>
      <c r="D116" s="43">
        <v>20.25</v>
      </c>
      <c r="E116" s="46">
        <v>0</v>
      </c>
      <c r="F116" s="30">
        <f t="shared" si="3"/>
        <v>0</v>
      </c>
    </row>
    <row r="117" spans="1:6" s="21" customFormat="1" ht="25.5" customHeight="1" x14ac:dyDescent="0.3">
      <c r="A117" s="22">
        <v>97</v>
      </c>
      <c r="B117" s="27" t="s">
        <v>215</v>
      </c>
      <c r="C117" s="28" t="s">
        <v>216</v>
      </c>
      <c r="D117" s="43">
        <v>18</v>
      </c>
      <c r="E117" s="45">
        <f t="shared" si="2"/>
        <v>13.5</v>
      </c>
      <c r="F117" s="30">
        <f t="shared" si="3"/>
        <v>6.75</v>
      </c>
    </row>
    <row r="118" spans="1:6" s="21" customFormat="1" ht="25.5" customHeight="1" x14ac:dyDescent="0.3">
      <c r="A118" s="22">
        <v>98</v>
      </c>
      <c r="B118" s="27" t="s">
        <v>217</v>
      </c>
      <c r="C118" s="28" t="s">
        <v>218</v>
      </c>
      <c r="D118" s="43">
        <v>23.25</v>
      </c>
      <c r="E118" s="45">
        <f t="shared" si="2"/>
        <v>17.4375</v>
      </c>
      <c r="F118" s="30">
        <f t="shared" si="3"/>
        <v>8.71875</v>
      </c>
    </row>
    <row r="119" spans="1:6" s="21" customFormat="1" ht="25.5" customHeight="1" x14ac:dyDescent="0.3">
      <c r="A119" s="22">
        <v>99</v>
      </c>
      <c r="B119" s="27" t="s">
        <v>219</v>
      </c>
      <c r="C119" s="28" t="s">
        <v>220</v>
      </c>
      <c r="D119" s="43">
        <v>27.75</v>
      </c>
      <c r="E119" s="45">
        <f t="shared" si="2"/>
        <v>20.8125</v>
      </c>
      <c r="F119" s="30">
        <f t="shared" si="3"/>
        <v>10.40625</v>
      </c>
    </row>
    <row r="120" spans="1:6" s="21" customFormat="1" ht="25.5" customHeight="1" x14ac:dyDescent="0.3">
      <c r="A120" s="22">
        <v>100</v>
      </c>
      <c r="B120" s="27" t="s">
        <v>221</v>
      </c>
      <c r="C120" s="28" t="s">
        <v>222</v>
      </c>
      <c r="D120" s="43">
        <v>19.5</v>
      </c>
      <c r="E120" s="45">
        <f t="shared" si="2"/>
        <v>14.625</v>
      </c>
      <c r="F120" s="30">
        <f t="shared" si="3"/>
        <v>7.3125</v>
      </c>
    </row>
    <row r="121" spans="1:6" s="21" customFormat="1" ht="25.5" customHeight="1" x14ac:dyDescent="0.3">
      <c r="A121" s="22">
        <v>101</v>
      </c>
      <c r="B121" s="27" t="s">
        <v>223</v>
      </c>
      <c r="C121" s="28" t="s">
        <v>224</v>
      </c>
      <c r="D121" s="43">
        <v>20.25</v>
      </c>
      <c r="E121" s="45">
        <f t="shared" si="2"/>
        <v>15.1875</v>
      </c>
      <c r="F121" s="30">
        <f t="shared" si="3"/>
        <v>7.59375</v>
      </c>
    </row>
    <row r="122" spans="1:6" s="21" customFormat="1" ht="25.5" customHeight="1" x14ac:dyDescent="0.3">
      <c r="A122" s="22">
        <v>102</v>
      </c>
      <c r="B122" s="27" t="s">
        <v>225</v>
      </c>
      <c r="C122" s="28" t="s">
        <v>226</v>
      </c>
      <c r="D122" s="43">
        <v>18</v>
      </c>
      <c r="E122" s="45">
        <f t="shared" si="2"/>
        <v>13.5</v>
      </c>
      <c r="F122" s="30">
        <f t="shared" si="3"/>
        <v>6.75</v>
      </c>
    </row>
    <row r="123" spans="1:6" s="21" customFormat="1" ht="25.5" customHeight="1" x14ac:dyDescent="0.3">
      <c r="A123" s="22">
        <v>103</v>
      </c>
      <c r="B123" s="27" t="s">
        <v>227</v>
      </c>
      <c r="C123" s="28" t="s">
        <v>228</v>
      </c>
      <c r="D123" s="43">
        <v>24.75</v>
      </c>
      <c r="E123" s="45">
        <f t="shared" si="2"/>
        <v>18.5625</v>
      </c>
      <c r="F123" s="30">
        <f t="shared" si="3"/>
        <v>9.28125</v>
      </c>
    </row>
    <row r="124" spans="1:6" s="21" customFormat="1" ht="25.5" customHeight="1" x14ac:dyDescent="0.3">
      <c r="A124" s="22">
        <v>104</v>
      </c>
      <c r="B124" s="27" t="s">
        <v>229</v>
      </c>
      <c r="C124" s="28" t="s">
        <v>230</v>
      </c>
      <c r="D124" s="43">
        <v>22.5</v>
      </c>
      <c r="E124" s="45">
        <f t="shared" si="2"/>
        <v>16.875</v>
      </c>
      <c r="F124" s="30">
        <f t="shared" si="3"/>
        <v>8.4375</v>
      </c>
    </row>
    <row r="125" spans="1:6" s="21" customFormat="1" ht="25.5" customHeight="1" x14ac:dyDescent="0.3">
      <c r="A125" s="22">
        <v>105</v>
      </c>
      <c r="B125" s="23" t="s">
        <v>231</v>
      </c>
      <c r="C125" s="24" t="s">
        <v>232</v>
      </c>
      <c r="D125" s="43">
        <v>6</v>
      </c>
      <c r="E125" s="47">
        <f t="shared" si="2"/>
        <v>4.5</v>
      </c>
      <c r="F125" s="26">
        <f t="shared" si="3"/>
        <v>2.25</v>
      </c>
    </row>
    <row r="126" spans="1:6" s="21" customFormat="1" ht="25.5" customHeight="1" x14ac:dyDescent="0.3">
      <c r="A126" s="22">
        <v>106</v>
      </c>
      <c r="B126" s="27" t="s">
        <v>233</v>
      </c>
      <c r="C126" s="28" t="s">
        <v>234</v>
      </c>
      <c r="D126" s="43">
        <v>23.25</v>
      </c>
      <c r="E126" s="45">
        <f t="shared" si="2"/>
        <v>17.4375</v>
      </c>
      <c r="F126" s="30">
        <f t="shared" si="3"/>
        <v>8.71875</v>
      </c>
    </row>
    <row r="127" spans="1:6" s="21" customFormat="1" ht="25.5" customHeight="1" x14ac:dyDescent="0.3">
      <c r="A127" s="22">
        <v>107</v>
      </c>
      <c r="B127" s="27" t="s">
        <v>235</v>
      </c>
      <c r="C127" s="28" t="s">
        <v>236</v>
      </c>
      <c r="D127" s="43">
        <v>23.25</v>
      </c>
      <c r="E127" s="45">
        <f t="shared" si="2"/>
        <v>17.4375</v>
      </c>
      <c r="F127" s="30">
        <f t="shared" si="3"/>
        <v>8.71875</v>
      </c>
    </row>
    <row r="128" spans="1:6" s="21" customFormat="1" ht="25.5" customHeight="1" x14ac:dyDescent="0.3">
      <c r="A128" s="22">
        <v>108</v>
      </c>
      <c r="B128" s="27" t="s">
        <v>237</v>
      </c>
      <c r="C128" s="28" t="s">
        <v>238</v>
      </c>
      <c r="D128" s="43">
        <v>27</v>
      </c>
      <c r="E128" s="45">
        <f t="shared" si="2"/>
        <v>20.25</v>
      </c>
      <c r="F128" s="30">
        <f t="shared" si="3"/>
        <v>10.125</v>
      </c>
    </row>
    <row r="129" spans="1:6" s="21" customFormat="1" ht="25.5" customHeight="1" x14ac:dyDescent="0.3">
      <c r="A129" s="22">
        <v>109</v>
      </c>
      <c r="B129" s="27" t="s">
        <v>239</v>
      </c>
      <c r="C129" s="28" t="s">
        <v>240</v>
      </c>
      <c r="D129" s="43">
        <v>24</v>
      </c>
      <c r="E129" s="45">
        <f t="shared" si="2"/>
        <v>18</v>
      </c>
      <c r="F129" s="30">
        <f t="shared" si="3"/>
        <v>9</v>
      </c>
    </row>
    <row r="130" spans="1:6" s="21" customFormat="1" ht="25.5" customHeight="1" x14ac:dyDescent="0.3">
      <c r="A130" s="22">
        <v>110</v>
      </c>
      <c r="B130" s="27" t="s">
        <v>241</v>
      </c>
      <c r="C130" s="28" t="s">
        <v>242</v>
      </c>
      <c r="D130" s="43">
        <v>4.5</v>
      </c>
      <c r="E130" s="45">
        <f t="shared" si="2"/>
        <v>3.375</v>
      </c>
      <c r="F130" s="30">
        <f t="shared" si="3"/>
        <v>1.6875</v>
      </c>
    </row>
    <row r="131" spans="1:6" s="21" customFormat="1" ht="25.5" customHeight="1" x14ac:dyDescent="0.3">
      <c r="A131" s="22">
        <v>111</v>
      </c>
      <c r="B131" s="27" t="s">
        <v>243</v>
      </c>
      <c r="C131" s="28" t="s">
        <v>244</v>
      </c>
      <c r="D131" s="43">
        <v>24.75</v>
      </c>
      <c r="E131" s="45">
        <f t="shared" si="2"/>
        <v>18.5625</v>
      </c>
      <c r="F131" s="30">
        <f t="shared" si="3"/>
        <v>9.28125</v>
      </c>
    </row>
    <row r="132" spans="1:6" s="21" customFormat="1" ht="25.5" customHeight="1" x14ac:dyDescent="0.3">
      <c r="A132" s="22">
        <v>112</v>
      </c>
      <c r="B132" s="27" t="s">
        <v>245</v>
      </c>
      <c r="C132" s="28" t="s">
        <v>246</v>
      </c>
      <c r="D132" s="43">
        <v>22.5</v>
      </c>
      <c r="E132" s="45">
        <f t="shared" si="2"/>
        <v>16.875</v>
      </c>
      <c r="F132" s="30">
        <f t="shared" si="3"/>
        <v>8.4375</v>
      </c>
    </row>
    <row r="133" spans="1:6" s="21" customFormat="1" ht="25.5" customHeight="1" x14ac:dyDescent="0.3">
      <c r="A133" s="22">
        <v>113</v>
      </c>
      <c r="B133" s="27" t="s">
        <v>247</v>
      </c>
      <c r="C133" s="28" t="s">
        <v>248</v>
      </c>
      <c r="D133" s="43">
        <v>22.5</v>
      </c>
      <c r="E133" s="45">
        <f t="shared" si="2"/>
        <v>16.875</v>
      </c>
      <c r="F133" s="30">
        <f t="shared" si="3"/>
        <v>8.4375</v>
      </c>
    </row>
    <row r="134" spans="1:6" s="21" customFormat="1" ht="25.5" customHeight="1" x14ac:dyDescent="0.3">
      <c r="A134" s="22">
        <v>114</v>
      </c>
      <c r="B134" s="27" t="s">
        <v>249</v>
      </c>
      <c r="C134" s="28" t="s">
        <v>250</v>
      </c>
      <c r="D134" s="43">
        <v>23.25</v>
      </c>
      <c r="E134" s="45">
        <f t="shared" si="2"/>
        <v>17.4375</v>
      </c>
      <c r="F134" s="30">
        <f t="shared" si="3"/>
        <v>8.71875</v>
      </c>
    </row>
    <row r="135" spans="1:6" s="21" customFormat="1" ht="25.5" customHeight="1" x14ac:dyDescent="0.3">
      <c r="A135" s="22">
        <v>115</v>
      </c>
      <c r="B135" s="27" t="s">
        <v>251</v>
      </c>
      <c r="C135" s="28" t="s">
        <v>252</v>
      </c>
      <c r="D135" s="43">
        <v>26.25</v>
      </c>
      <c r="E135" s="45">
        <f t="shared" si="2"/>
        <v>19.6875</v>
      </c>
      <c r="F135" s="30">
        <f t="shared" si="3"/>
        <v>9.84375</v>
      </c>
    </row>
    <row r="136" spans="1:6" s="21" customFormat="1" ht="25.5" customHeight="1" x14ac:dyDescent="0.3">
      <c r="A136" s="22">
        <v>116</v>
      </c>
      <c r="B136" s="27" t="s">
        <v>253</v>
      </c>
      <c r="C136" s="28" t="s">
        <v>254</v>
      </c>
      <c r="D136" s="43">
        <v>11.25</v>
      </c>
      <c r="E136" s="45">
        <f t="shared" si="2"/>
        <v>8.4375</v>
      </c>
      <c r="F136" s="30">
        <f t="shared" si="3"/>
        <v>4.21875</v>
      </c>
    </row>
    <row r="137" spans="1:6" s="21" customFormat="1" ht="25.5" customHeight="1" x14ac:dyDescent="0.3">
      <c r="A137" s="22">
        <v>117</v>
      </c>
      <c r="B137" s="27" t="s">
        <v>255</v>
      </c>
      <c r="C137" s="28" t="s">
        <v>256</v>
      </c>
      <c r="D137" s="43">
        <v>23.25</v>
      </c>
      <c r="E137" s="45">
        <f t="shared" si="2"/>
        <v>17.4375</v>
      </c>
      <c r="F137" s="30">
        <f t="shared" si="3"/>
        <v>8.71875</v>
      </c>
    </row>
    <row r="138" spans="1:6" s="21" customFormat="1" ht="25.5" customHeight="1" x14ac:dyDescent="0.3">
      <c r="A138" s="22">
        <v>118</v>
      </c>
      <c r="B138" s="27" t="s">
        <v>257</v>
      </c>
      <c r="C138" s="28" t="s">
        <v>258</v>
      </c>
      <c r="D138" s="43">
        <v>24</v>
      </c>
      <c r="E138" s="45">
        <f t="shared" si="2"/>
        <v>18</v>
      </c>
      <c r="F138" s="30">
        <f t="shared" si="3"/>
        <v>9</v>
      </c>
    </row>
    <row r="139" spans="1:6" s="21" customFormat="1" ht="25.5" customHeight="1" x14ac:dyDescent="0.3">
      <c r="A139" s="22">
        <v>119</v>
      </c>
      <c r="B139" s="27" t="s">
        <v>259</v>
      </c>
      <c r="C139" s="28" t="s">
        <v>260</v>
      </c>
      <c r="D139" s="43">
        <v>3</v>
      </c>
      <c r="E139" s="45">
        <f t="shared" si="2"/>
        <v>2.25</v>
      </c>
      <c r="F139" s="30">
        <f t="shared" si="3"/>
        <v>1.125</v>
      </c>
    </row>
    <row r="140" spans="1:6" s="21" customFormat="1" ht="25.5" customHeight="1" x14ac:dyDescent="0.3">
      <c r="A140" s="22">
        <v>120</v>
      </c>
      <c r="B140" s="27" t="s">
        <v>261</v>
      </c>
      <c r="C140" s="28" t="s">
        <v>262</v>
      </c>
      <c r="D140" s="43">
        <v>16.5</v>
      </c>
      <c r="E140" s="45">
        <f t="shared" si="2"/>
        <v>12.375</v>
      </c>
      <c r="F140" s="30">
        <f t="shared" si="3"/>
        <v>6.1875</v>
      </c>
    </row>
    <row r="141" spans="1:6" s="21" customFormat="1" ht="25.5" customHeight="1" x14ac:dyDescent="0.3">
      <c r="A141" s="22">
        <v>121</v>
      </c>
      <c r="B141" s="27" t="s">
        <v>263</v>
      </c>
      <c r="C141" s="28" t="s">
        <v>264</v>
      </c>
      <c r="D141" s="43">
        <v>23.25</v>
      </c>
      <c r="E141" s="45">
        <f t="shared" si="2"/>
        <v>17.4375</v>
      </c>
      <c r="F141" s="30">
        <f t="shared" si="3"/>
        <v>8.71875</v>
      </c>
    </row>
    <row r="142" spans="1:6" s="21" customFormat="1" ht="25.5" customHeight="1" x14ac:dyDescent="0.3">
      <c r="A142" s="22">
        <v>122</v>
      </c>
      <c r="B142" s="27" t="s">
        <v>265</v>
      </c>
      <c r="C142" s="28" t="s">
        <v>266</v>
      </c>
      <c r="D142" s="43">
        <v>11.25</v>
      </c>
      <c r="E142" s="45">
        <f t="shared" si="2"/>
        <v>8.4375</v>
      </c>
      <c r="F142" s="30">
        <f t="shared" si="3"/>
        <v>4.21875</v>
      </c>
    </row>
    <row r="143" spans="1:6" s="21" customFormat="1" ht="25.5" customHeight="1" x14ac:dyDescent="0.3">
      <c r="A143" s="22">
        <v>123</v>
      </c>
      <c r="B143" s="27" t="s">
        <v>267</v>
      </c>
      <c r="C143" s="28" t="s">
        <v>268</v>
      </c>
      <c r="D143" s="43">
        <v>23.25</v>
      </c>
      <c r="E143" s="45">
        <f t="shared" si="2"/>
        <v>17.4375</v>
      </c>
      <c r="F143" s="30">
        <f t="shared" si="3"/>
        <v>8.71875</v>
      </c>
    </row>
    <row r="144" spans="1:6" s="21" customFormat="1" ht="25.5" customHeight="1" x14ac:dyDescent="0.3">
      <c r="A144" s="22">
        <v>124</v>
      </c>
      <c r="B144" s="27" t="s">
        <v>269</v>
      </c>
      <c r="C144" s="28" t="s">
        <v>270</v>
      </c>
      <c r="D144" s="43">
        <v>16.5</v>
      </c>
      <c r="E144" s="45">
        <f t="shared" si="2"/>
        <v>12.375</v>
      </c>
      <c r="F144" s="30">
        <f t="shared" si="3"/>
        <v>6.1875</v>
      </c>
    </row>
    <row r="145" spans="1:6" s="21" customFormat="1" ht="25.5" customHeight="1" x14ac:dyDescent="0.3">
      <c r="A145" s="22">
        <v>125</v>
      </c>
      <c r="B145" s="27" t="s">
        <v>271</v>
      </c>
      <c r="C145" s="28" t="s">
        <v>272</v>
      </c>
      <c r="D145" s="43">
        <v>17.25</v>
      </c>
      <c r="E145" s="45">
        <f t="shared" si="2"/>
        <v>12.9375</v>
      </c>
      <c r="F145" s="30">
        <f t="shared" si="3"/>
        <v>6.46875</v>
      </c>
    </row>
    <row r="146" spans="1:6" s="21" customFormat="1" ht="25.5" customHeight="1" x14ac:dyDescent="0.3">
      <c r="A146" s="22">
        <v>126</v>
      </c>
      <c r="B146" s="27" t="s">
        <v>273</v>
      </c>
      <c r="C146" s="28" t="s">
        <v>274</v>
      </c>
      <c r="D146" s="43">
        <v>19.5</v>
      </c>
      <c r="E146" s="45">
        <f t="shared" si="2"/>
        <v>14.625</v>
      </c>
      <c r="F146" s="30">
        <f t="shared" si="3"/>
        <v>7.3125</v>
      </c>
    </row>
    <row r="147" spans="1:6" s="21" customFormat="1" ht="25.5" customHeight="1" x14ac:dyDescent="0.3">
      <c r="A147" s="22">
        <v>127</v>
      </c>
      <c r="B147" s="27" t="s">
        <v>275</v>
      </c>
      <c r="C147" s="28" t="s">
        <v>276</v>
      </c>
      <c r="D147" s="43">
        <v>18.75</v>
      </c>
      <c r="E147" s="45">
        <f t="shared" si="2"/>
        <v>14.0625</v>
      </c>
      <c r="F147" s="30">
        <f t="shared" si="3"/>
        <v>7.03125</v>
      </c>
    </row>
    <row r="148" spans="1:6" s="21" customFormat="1" ht="25.5" customHeight="1" x14ac:dyDescent="0.3">
      <c r="A148" s="22">
        <v>128</v>
      </c>
      <c r="B148" s="27" t="s">
        <v>277</v>
      </c>
      <c r="C148" s="28" t="s">
        <v>278</v>
      </c>
      <c r="D148" s="43">
        <v>28.5</v>
      </c>
      <c r="E148" s="45">
        <f t="shared" si="2"/>
        <v>21.375</v>
      </c>
      <c r="F148" s="30">
        <f t="shared" si="3"/>
        <v>10.6875</v>
      </c>
    </row>
    <row r="149" spans="1:6" s="21" customFormat="1" ht="25.5" customHeight="1" x14ac:dyDescent="0.3">
      <c r="A149" s="22">
        <v>129</v>
      </c>
      <c r="B149" s="27" t="s">
        <v>279</v>
      </c>
      <c r="C149" s="28" t="s">
        <v>280</v>
      </c>
      <c r="D149" s="43">
        <v>26.25</v>
      </c>
      <c r="E149" s="45">
        <f t="shared" si="2"/>
        <v>19.6875</v>
      </c>
      <c r="F149" s="30">
        <f t="shared" si="3"/>
        <v>9.84375</v>
      </c>
    </row>
    <row r="150" spans="1:6" s="21" customFormat="1" ht="25.5" customHeight="1" x14ac:dyDescent="0.3">
      <c r="A150" s="22">
        <v>130</v>
      </c>
      <c r="B150" s="27" t="s">
        <v>281</v>
      </c>
      <c r="C150" s="28" t="s">
        <v>282</v>
      </c>
      <c r="D150" s="43">
        <v>24.75</v>
      </c>
      <c r="E150" s="45">
        <f t="shared" si="2"/>
        <v>18.5625</v>
      </c>
      <c r="F150" s="30">
        <f t="shared" si="3"/>
        <v>9.28125</v>
      </c>
    </row>
    <row r="151" spans="1:6" s="21" customFormat="1" ht="25.5" customHeight="1" x14ac:dyDescent="0.3">
      <c r="A151" s="22">
        <v>131</v>
      </c>
      <c r="B151" s="27" t="s">
        <v>283</v>
      </c>
      <c r="C151" s="28" t="s">
        <v>284</v>
      </c>
      <c r="D151" s="43">
        <v>11.25</v>
      </c>
      <c r="E151" s="45">
        <f t="shared" si="2"/>
        <v>8.4375</v>
      </c>
      <c r="F151" s="30">
        <f t="shared" si="3"/>
        <v>4.21875</v>
      </c>
    </row>
    <row r="152" spans="1:6" s="21" customFormat="1" ht="25.5" customHeight="1" x14ac:dyDescent="0.3">
      <c r="A152" s="22">
        <v>132</v>
      </c>
      <c r="B152" s="27" t="s">
        <v>285</v>
      </c>
      <c r="C152" s="28" t="s">
        <v>286</v>
      </c>
      <c r="D152" s="43">
        <v>14.25</v>
      </c>
      <c r="E152" s="45">
        <f t="shared" si="2"/>
        <v>10.6875</v>
      </c>
      <c r="F152" s="30">
        <f t="shared" si="3"/>
        <v>5.34375</v>
      </c>
    </row>
    <row r="153" spans="1:6" s="21" customFormat="1" ht="25.5" customHeight="1" x14ac:dyDescent="0.3">
      <c r="A153" s="22">
        <v>133</v>
      </c>
      <c r="B153" s="27" t="s">
        <v>287</v>
      </c>
      <c r="C153" s="28" t="s">
        <v>288</v>
      </c>
      <c r="D153" s="43">
        <v>21.75</v>
      </c>
      <c r="E153" s="45">
        <f t="shared" si="2"/>
        <v>16.3125</v>
      </c>
      <c r="F153" s="30">
        <f t="shared" si="3"/>
        <v>8.15625</v>
      </c>
    </row>
    <row r="154" spans="1:6" s="21" customFormat="1" ht="25.5" customHeight="1" x14ac:dyDescent="0.3">
      <c r="A154" s="22">
        <v>134</v>
      </c>
      <c r="B154" s="27" t="s">
        <v>289</v>
      </c>
      <c r="C154" s="28" t="s">
        <v>290</v>
      </c>
      <c r="D154" s="43">
        <v>26.25</v>
      </c>
      <c r="E154" s="45">
        <f t="shared" si="2"/>
        <v>19.6875</v>
      </c>
      <c r="F154" s="30">
        <f t="shared" si="3"/>
        <v>9.84375</v>
      </c>
    </row>
    <row r="155" spans="1:6" s="21" customFormat="1" ht="25.5" customHeight="1" x14ac:dyDescent="0.3">
      <c r="A155" s="22">
        <v>135</v>
      </c>
      <c r="B155" s="27" t="s">
        <v>291</v>
      </c>
      <c r="C155" s="28" t="s">
        <v>292</v>
      </c>
      <c r="D155" s="43">
        <v>22.5</v>
      </c>
      <c r="E155" s="45">
        <f t="shared" si="2"/>
        <v>16.875</v>
      </c>
      <c r="F155" s="30">
        <f t="shared" si="3"/>
        <v>8.4375</v>
      </c>
    </row>
    <row r="156" spans="1:6" s="21" customFormat="1" ht="25.5" customHeight="1" x14ac:dyDescent="0.3">
      <c r="A156" s="22">
        <v>136</v>
      </c>
      <c r="B156" s="27" t="s">
        <v>293</v>
      </c>
      <c r="C156" s="28" t="s">
        <v>294</v>
      </c>
      <c r="D156" s="43">
        <v>21.75</v>
      </c>
      <c r="E156" s="45">
        <f t="shared" si="2"/>
        <v>16.3125</v>
      </c>
      <c r="F156" s="30">
        <f t="shared" si="3"/>
        <v>8.15625</v>
      </c>
    </row>
    <row r="157" spans="1:6" s="21" customFormat="1" ht="25.5" customHeight="1" x14ac:dyDescent="0.3">
      <c r="A157" s="22">
        <v>137</v>
      </c>
      <c r="B157" s="27" t="s">
        <v>295</v>
      </c>
      <c r="C157" s="28" t="s">
        <v>296</v>
      </c>
      <c r="D157" s="43">
        <v>23.25</v>
      </c>
      <c r="E157" s="45">
        <f t="shared" si="2"/>
        <v>17.4375</v>
      </c>
      <c r="F157" s="30">
        <f t="shared" si="3"/>
        <v>8.71875</v>
      </c>
    </row>
    <row r="158" spans="1:6" s="21" customFormat="1" ht="25.5" customHeight="1" x14ac:dyDescent="0.3">
      <c r="A158" s="22">
        <v>138</v>
      </c>
      <c r="B158" s="27" t="s">
        <v>297</v>
      </c>
      <c r="C158" s="28" t="s">
        <v>298</v>
      </c>
      <c r="D158" s="43">
        <v>17.25</v>
      </c>
      <c r="E158" s="45">
        <f t="shared" si="2"/>
        <v>12.9375</v>
      </c>
      <c r="F158" s="30">
        <f t="shared" si="3"/>
        <v>6.46875</v>
      </c>
    </row>
    <row r="159" spans="1:6" s="21" customFormat="1" ht="25.5" customHeight="1" x14ac:dyDescent="0.3">
      <c r="A159" s="22">
        <v>139</v>
      </c>
      <c r="B159" s="27" t="s">
        <v>299</v>
      </c>
      <c r="C159" s="28" t="s">
        <v>300</v>
      </c>
      <c r="D159" s="43">
        <v>21.75</v>
      </c>
      <c r="E159" s="45">
        <f t="shared" ref="E159:E164" si="4">(D159*3)/4</f>
        <v>16.3125</v>
      </c>
      <c r="F159" s="30">
        <f t="shared" ref="F159:F164" si="5">E159/2</f>
        <v>8.15625</v>
      </c>
    </row>
    <row r="160" spans="1:6" s="21" customFormat="1" ht="25.5" customHeight="1" x14ac:dyDescent="0.3">
      <c r="A160" s="22">
        <v>140</v>
      </c>
      <c r="B160" s="27" t="s">
        <v>301</v>
      </c>
      <c r="C160" s="28" t="s">
        <v>302</v>
      </c>
      <c r="D160" s="43">
        <v>16.5</v>
      </c>
      <c r="E160" s="45">
        <f t="shared" si="4"/>
        <v>12.375</v>
      </c>
      <c r="F160" s="30">
        <f t="shared" si="5"/>
        <v>6.1875</v>
      </c>
    </row>
    <row r="161" spans="1:6" s="21" customFormat="1" ht="25.5" customHeight="1" x14ac:dyDescent="0.3">
      <c r="A161" s="22">
        <v>141</v>
      </c>
      <c r="B161" s="27" t="s">
        <v>303</v>
      </c>
      <c r="C161" s="28" t="s">
        <v>304</v>
      </c>
      <c r="D161" s="43">
        <v>21</v>
      </c>
      <c r="E161" s="45">
        <f t="shared" si="4"/>
        <v>15.75</v>
      </c>
      <c r="F161" s="30">
        <f t="shared" si="5"/>
        <v>7.875</v>
      </c>
    </row>
    <row r="162" spans="1:6" s="21" customFormat="1" ht="25.5" customHeight="1" x14ac:dyDescent="0.3">
      <c r="A162" s="22">
        <v>142</v>
      </c>
      <c r="B162" s="27" t="s">
        <v>305</v>
      </c>
      <c r="C162" s="28" t="s">
        <v>306</v>
      </c>
      <c r="D162" s="43">
        <v>22.5</v>
      </c>
      <c r="E162" s="45">
        <f t="shared" si="4"/>
        <v>16.875</v>
      </c>
      <c r="F162" s="30">
        <f t="shared" si="5"/>
        <v>8.4375</v>
      </c>
    </row>
    <row r="163" spans="1:6" s="21" customFormat="1" ht="25.5" customHeight="1" x14ac:dyDescent="0.3">
      <c r="A163" s="22">
        <v>143</v>
      </c>
      <c r="B163" s="27" t="s">
        <v>307</v>
      </c>
      <c r="C163" s="28" t="s">
        <v>308</v>
      </c>
      <c r="D163" s="43">
        <v>18.75</v>
      </c>
      <c r="E163" s="45">
        <f t="shared" si="4"/>
        <v>14.0625</v>
      </c>
      <c r="F163" s="30">
        <f t="shared" si="5"/>
        <v>7.03125</v>
      </c>
    </row>
    <row r="164" spans="1:6" s="21" customFormat="1" ht="25.5" customHeight="1" thickBot="1" x14ac:dyDescent="0.35">
      <c r="A164" s="48">
        <v>144</v>
      </c>
      <c r="B164" s="49" t="s">
        <v>309</v>
      </c>
      <c r="C164" s="50" t="s">
        <v>310</v>
      </c>
      <c r="D164" s="51">
        <v>15</v>
      </c>
      <c r="E164" s="52">
        <f t="shared" si="4"/>
        <v>11.25</v>
      </c>
      <c r="F164" s="53">
        <f t="shared" si="5"/>
        <v>5.625</v>
      </c>
    </row>
    <row r="165" spans="1:6" ht="15.75" hidden="1" x14ac:dyDescent="0.25">
      <c r="A165" s="54">
        <v>145</v>
      </c>
      <c r="B165" s="55"/>
      <c r="C165" s="56"/>
      <c r="D165" s="57"/>
      <c r="E165" s="58"/>
      <c r="F165" s="59"/>
    </row>
    <row r="166" spans="1:6" ht="15.75" hidden="1" x14ac:dyDescent="0.25">
      <c r="A166" s="60">
        <v>146</v>
      </c>
      <c r="B166" s="61"/>
      <c r="C166" s="62"/>
      <c r="D166" s="63"/>
      <c r="E166" s="64"/>
      <c r="F166" s="65"/>
    </row>
    <row r="167" spans="1:6" ht="15.75" hidden="1" x14ac:dyDescent="0.25">
      <c r="A167" s="60">
        <v>147</v>
      </c>
      <c r="B167" s="61"/>
      <c r="C167" s="62"/>
      <c r="D167" s="63"/>
      <c r="E167" s="64"/>
      <c r="F167" s="65"/>
    </row>
    <row r="168" spans="1:6" ht="15.75" hidden="1" x14ac:dyDescent="0.25">
      <c r="A168" s="60">
        <v>148</v>
      </c>
      <c r="B168" s="61"/>
      <c r="C168" s="62"/>
      <c r="D168" s="63"/>
      <c r="E168" s="64"/>
      <c r="F168" s="65"/>
    </row>
    <row r="169" spans="1:6" ht="15.75" hidden="1" x14ac:dyDescent="0.25">
      <c r="A169" s="60">
        <v>149</v>
      </c>
      <c r="B169" s="61"/>
      <c r="C169" s="62"/>
      <c r="D169" s="63"/>
      <c r="E169" s="64"/>
      <c r="F169" s="65"/>
    </row>
    <row r="170" spans="1:6" ht="15.75" hidden="1" x14ac:dyDescent="0.25">
      <c r="A170" s="60">
        <v>150</v>
      </c>
      <c r="B170" s="61"/>
      <c r="C170" s="62"/>
      <c r="D170" s="63"/>
      <c r="E170" s="64"/>
      <c r="F170" s="65"/>
    </row>
    <row r="171" spans="1:6" ht="15.75" hidden="1" x14ac:dyDescent="0.25">
      <c r="A171" s="60">
        <v>151</v>
      </c>
      <c r="B171" s="61"/>
      <c r="C171" s="62"/>
      <c r="D171" s="63"/>
      <c r="E171" s="64"/>
      <c r="F171" s="65"/>
    </row>
    <row r="172" spans="1:6" ht="15.75" hidden="1" x14ac:dyDescent="0.25">
      <c r="A172" s="60">
        <v>152</v>
      </c>
      <c r="B172" s="61"/>
      <c r="C172" s="62"/>
      <c r="D172" s="63"/>
      <c r="E172" s="64"/>
      <c r="F172" s="65"/>
    </row>
    <row r="173" spans="1:6" ht="15.75" hidden="1" x14ac:dyDescent="0.25">
      <c r="A173" s="60">
        <v>153</v>
      </c>
      <c r="B173" s="61"/>
      <c r="C173" s="62"/>
      <c r="D173" s="63"/>
      <c r="E173" s="64"/>
      <c r="F173" s="65"/>
    </row>
    <row r="174" spans="1:6" ht="15.75" hidden="1" x14ac:dyDescent="0.25">
      <c r="A174" s="60">
        <v>154</v>
      </c>
      <c r="B174" s="61"/>
      <c r="C174" s="62"/>
      <c r="D174" s="63"/>
      <c r="E174" s="64"/>
      <c r="F174" s="65"/>
    </row>
    <row r="175" spans="1:6" ht="15.75" hidden="1" x14ac:dyDescent="0.25">
      <c r="A175" s="60">
        <v>155</v>
      </c>
      <c r="B175" s="61"/>
      <c r="C175" s="62"/>
      <c r="D175" s="63"/>
      <c r="E175" s="64"/>
      <c r="F175" s="65"/>
    </row>
    <row r="176" spans="1:6" ht="15.75" hidden="1" x14ac:dyDescent="0.25">
      <c r="A176" s="60">
        <v>156</v>
      </c>
      <c r="B176" s="61"/>
      <c r="C176" s="62"/>
      <c r="D176" s="63"/>
      <c r="E176" s="64"/>
      <c r="F176" s="65"/>
    </row>
    <row r="177" spans="1:6" ht="15.75" hidden="1" x14ac:dyDescent="0.25">
      <c r="A177" s="60">
        <v>157</v>
      </c>
      <c r="B177" s="61"/>
      <c r="C177" s="62"/>
      <c r="D177" s="63"/>
      <c r="E177" s="64"/>
      <c r="F177" s="65"/>
    </row>
    <row r="178" spans="1:6" ht="15.75" hidden="1" x14ac:dyDescent="0.25">
      <c r="A178" s="60">
        <v>158</v>
      </c>
      <c r="B178" s="61"/>
      <c r="C178" s="62"/>
      <c r="D178" s="63"/>
      <c r="E178" s="64"/>
      <c r="F178" s="65"/>
    </row>
    <row r="179" spans="1:6" ht="15.75" hidden="1" x14ac:dyDescent="0.25">
      <c r="A179" s="60">
        <v>159</v>
      </c>
      <c r="B179" s="61"/>
      <c r="C179" s="62"/>
      <c r="D179" s="63"/>
      <c r="E179" s="64"/>
      <c r="F179" s="65"/>
    </row>
    <row r="180" spans="1:6" ht="15.75" hidden="1" x14ac:dyDescent="0.25">
      <c r="A180" s="60">
        <v>160</v>
      </c>
      <c r="B180" s="61"/>
      <c r="C180" s="62"/>
      <c r="D180" s="63"/>
      <c r="E180" s="64"/>
      <c r="F180" s="65"/>
    </row>
    <row r="181" spans="1:6" ht="15.75" hidden="1" x14ac:dyDescent="0.25">
      <c r="A181" s="60">
        <v>161</v>
      </c>
      <c r="B181" s="61"/>
      <c r="C181" s="62"/>
      <c r="D181" s="63"/>
      <c r="E181" s="64"/>
      <c r="F181" s="65"/>
    </row>
    <row r="182" spans="1:6" ht="15.75" hidden="1" x14ac:dyDescent="0.25">
      <c r="A182" s="60">
        <v>162</v>
      </c>
      <c r="B182" s="61"/>
      <c r="C182" s="62"/>
      <c r="D182" s="63"/>
      <c r="E182" s="64"/>
      <c r="F182" s="65"/>
    </row>
    <row r="183" spans="1:6" ht="15.75" hidden="1" x14ac:dyDescent="0.25">
      <c r="A183" s="60">
        <v>163</v>
      </c>
      <c r="B183" s="61"/>
      <c r="C183" s="62"/>
      <c r="D183" s="63"/>
      <c r="E183" s="64"/>
      <c r="F183" s="65"/>
    </row>
    <row r="184" spans="1:6" ht="15.75" hidden="1" x14ac:dyDescent="0.25">
      <c r="A184" s="60">
        <v>164</v>
      </c>
      <c r="B184" s="61"/>
      <c r="C184" s="62"/>
      <c r="D184" s="63"/>
      <c r="E184" s="64"/>
      <c r="F184" s="65"/>
    </row>
    <row r="185" spans="1:6" ht="15.75" hidden="1" x14ac:dyDescent="0.25">
      <c r="A185" s="60">
        <v>165</v>
      </c>
      <c r="B185" s="61"/>
      <c r="C185" s="62"/>
      <c r="D185" s="63"/>
      <c r="E185" s="64"/>
      <c r="F185" s="65"/>
    </row>
    <row r="186" spans="1:6" ht="15.75" hidden="1" x14ac:dyDescent="0.25">
      <c r="A186" s="60">
        <v>166</v>
      </c>
      <c r="B186" s="61"/>
      <c r="C186" s="62"/>
      <c r="D186" s="63"/>
      <c r="E186" s="64"/>
      <c r="F186" s="65"/>
    </row>
    <row r="187" spans="1:6" ht="15.75" hidden="1" x14ac:dyDescent="0.25">
      <c r="A187" s="60">
        <v>167</v>
      </c>
      <c r="B187" s="61"/>
      <c r="C187" s="62"/>
      <c r="D187" s="63"/>
      <c r="E187" s="64"/>
      <c r="F187" s="65"/>
    </row>
    <row r="188" spans="1:6" ht="15.75" hidden="1" x14ac:dyDescent="0.25">
      <c r="A188" s="60">
        <v>168</v>
      </c>
      <c r="B188" s="61"/>
      <c r="C188" s="62"/>
      <c r="D188" s="63"/>
      <c r="E188" s="64"/>
      <c r="F188" s="65"/>
    </row>
    <row r="189" spans="1:6" ht="15.75" hidden="1" x14ac:dyDescent="0.25">
      <c r="A189" s="60">
        <v>169</v>
      </c>
      <c r="B189" s="61"/>
      <c r="C189" s="62"/>
      <c r="D189" s="63"/>
      <c r="E189" s="64"/>
      <c r="F189" s="65"/>
    </row>
    <row r="190" spans="1:6" ht="15.75" hidden="1" x14ac:dyDescent="0.25">
      <c r="A190" s="60">
        <v>170</v>
      </c>
      <c r="B190" s="61"/>
      <c r="C190" s="62"/>
      <c r="D190" s="63"/>
      <c r="E190" s="64"/>
      <c r="F190" s="65"/>
    </row>
    <row r="191" spans="1:6" ht="15.75" hidden="1" x14ac:dyDescent="0.25">
      <c r="A191" s="60">
        <v>171</v>
      </c>
      <c r="B191" s="61"/>
      <c r="C191" s="62"/>
      <c r="D191" s="63"/>
      <c r="E191" s="64"/>
      <c r="F191" s="65"/>
    </row>
    <row r="192" spans="1:6" ht="15.75" hidden="1" x14ac:dyDescent="0.25">
      <c r="A192" s="60">
        <v>172</v>
      </c>
      <c r="B192" s="61"/>
      <c r="C192" s="62"/>
      <c r="D192" s="63"/>
      <c r="E192" s="64"/>
      <c r="F192" s="65"/>
    </row>
    <row r="193" spans="1:6" ht="15.75" hidden="1" x14ac:dyDescent="0.25">
      <c r="A193" s="60">
        <v>173</v>
      </c>
      <c r="B193" s="61"/>
      <c r="C193" s="62"/>
      <c r="D193" s="63"/>
      <c r="E193" s="64"/>
      <c r="F193" s="65"/>
    </row>
    <row r="194" spans="1:6" ht="15.75" hidden="1" x14ac:dyDescent="0.25">
      <c r="A194" s="60">
        <v>174</v>
      </c>
      <c r="B194" s="61"/>
      <c r="C194" s="62"/>
      <c r="D194" s="63"/>
      <c r="E194" s="64"/>
      <c r="F194" s="65"/>
    </row>
    <row r="195" spans="1:6" ht="15.75" hidden="1" x14ac:dyDescent="0.25">
      <c r="A195" s="60">
        <v>175</v>
      </c>
      <c r="B195" s="61"/>
      <c r="C195" s="62"/>
      <c r="D195" s="63"/>
      <c r="E195" s="64"/>
      <c r="F195" s="65"/>
    </row>
    <row r="196" spans="1:6" ht="15.75" hidden="1" x14ac:dyDescent="0.25">
      <c r="A196" s="60">
        <v>176</v>
      </c>
      <c r="B196" s="61"/>
      <c r="C196" s="62"/>
      <c r="D196" s="63"/>
      <c r="E196" s="64"/>
      <c r="F196" s="65"/>
    </row>
    <row r="197" spans="1:6" ht="15.75" hidden="1" x14ac:dyDescent="0.25">
      <c r="A197" s="60">
        <v>177</v>
      </c>
      <c r="B197" s="61"/>
      <c r="C197" s="62"/>
      <c r="D197" s="63"/>
      <c r="E197" s="64"/>
      <c r="F197" s="65"/>
    </row>
    <row r="198" spans="1:6" ht="15.75" hidden="1" x14ac:dyDescent="0.25">
      <c r="A198" s="60">
        <v>178</v>
      </c>
      <c r="B198" s="61"/>
      <c r="C198" s="62"/>
      <c r="D198" s="63"/>
      <c r="E198" s="64"/>
      <c r="F198" s="65"/>
    </row>
    <row r="199" spans="1:6" ht="15.75" hidden="1" x14ac:dyDescent="0.25">
      <c r="A199" s="60">
        <v>179</v>
      </c>
      <c r="B199" s="61"/>
      <c r="C199" s="62"/>
      <c r="D199" s="63"/>
      <c r="E199" s="64"/>
      <c r="F199" s="65"/>
    </row>
    <row r="200" spans="1:6" ht="15.75" hidden="1" x14ac:dyDescent="0.25">
      <c r="A200" s="60">
        <v>180</v>
      </c>
      <c r="B200" s="61"/>
      <c r="C200" s="62"/>
      <c r="D200" s="63"/>
      <c r="E200" s="64"/>
      <c r="F200" s="65"/>
    </row>
    <row r="201" spans="1:6" ht="15.75" hidden="1" x14ac:dyDescent="0.25">
      <c r="A201" s="60">
        <v>181</v>
      </c>
      <c r="B201" s="61"/>
      <c r="C201" s="62"/>
      <c r="D201" s="63"/>
      <c r="E201" s="64"/>
      <c r="F201" s="65"/>
    </row>
    <row r="202" spans="1:6" ht="15.75" hidden="1" x14ac:dyDescent="0.25">
      <c r="A202" s="60">
        <v>182</v>
      </c>
      <c r="B202" s="61"/>
      <c r="C202" s="62"/>
      <c r="D202" s="63"/>
      <c r="E202" s="64"/>
      <c r="F202" s="65"/>
    </row>
    <row r="203" spans="1:6" ht="15.75" hidden="1" x14ac:dyDescent="0.25">
      <c r="A203" s="60">
        <v>183</v>
      </c>
      <c r="B203" s="61"/>
      <c r="C203" s="62"/>
      <c r="D203" s="63"/>
      <c r="E203" s="64"/>
      <c r="F203" s="65"/>
    </row>
    <row r="204" spans="1:6" ht="15.75" hidden="1" x14ac:dyDescent="0.25">
      <c r="A204" s="60">
        <v>184</v>
      </c>
      <c r="B204" s="61"/>
      <c r="C204" s="62"/>
      <c r="D204" s="63"/>
      <c r="E204" s="64"/>
      <c r="F204" s="65"/>
    </row>
    <row r="205" spans="1:6" ht="15.75" hidden="1" x14ac:dyDescent="0.25">
      <c r="A205" s="60">
        <v>185</v>
      </c>
      <c r="B205" s="61"/>
      <c r="C205" s="62"/>
      <c r="D205" s="63"/>
      <c r="E205" s="64"/>
      <c r="F205" s="65"/>
    </row>
    <row r="206" spans="1:6" ht="15.75" hidden="1" x14ac:dyDescent="0.25">
      <c r="A206" s="60">
        <v>186</v>
      </c>
      <c r="B206" s="61"/>
      <c r="C206" s="62"/>
      <c r="D206" s="63"/>
      <c r="E206" s="64"/>
      <c r="F206" s="65"/>
    </row>
    <row r="207" spans="1:6" ht="15.75" hidden="1" x14ac:dyDescent="0.25">
      <c r="A207" s="60">
        <v>187</v>
      </c>
      <c r="B207" s="61"/>
      <c r="C207" s="62"/>
      <c r="D207" s="63"/>
      <c r="E207" s="64"/>
      <c r="F207" s="65"/>
    </row>
    <row r="208" spans="1:6" ht="15.75" hidden="1" x14ac:dyDescent="0.25">
      <c r="A208" s="60">
        <v>188</v>
      </c>
      <c r="B208" s="61"/>
      <c r="C208" s="62"/>
      <c r="D208" s="63"/>
      <c r="E208" s="64"/>
      <c r="F208" s="65"/>
    </row>
    <row r="209" spans="1:6" ht="15.75" hidden="1" x14ac:dyDescent="0.25">
      <c r="A209" s="60">
        <v>189</v>
      </c>
      <c r="B209" s="61"/>
      <c r="C209" s="62"/>
      <c r="D209" s="63"/>
      <c r="E209" s="64"/>
      <c r="F209" s="65"/>
    </row>
    <row r="210" spans="1:6" ht="15.75" hidden="1" x14ac:dyDescent="0.25">
      <c r="A210" s="60">
        <v>190</v>
      </c>
      <c r="B210" s="61"/>
      <c r="C210" s="62"/>
      <c r="D210" s="63"/>
      <c r="E210" s="64"/>
      <c r="F210" s="65"/>
    </row>
    <row r="211" spans="1:6" ht="15.75" hidden="1" x14ac:dyDescent="0.25">
      <c r="A211" s="60">
        <v>191</v>
      </c>
      <c r="B211" s="61"/>
      <c r="C211" s="62"/>
      <c r="D211" s="63"/>
      <c r="E211" s="64"/>
      <c r="F211" s="65"/>
    </row>
    <row r="212" spans="1:6" ht="15.75" hidden="1" x14ac:dyDescent="0.25">
      <c r="A212" s="60">
        <v>192</v>
      </c>
      <c r="B212" s="61"/>
      <c r="C212" s="62"/>
      <c r="D212" s="63"/>
      <c r="E212" s="64"/>
      <c r="F212" s="65"/>
    </row>
    <row r="213" spans="1:6" ht="15.75" hidden="1" x14ac:dyDescent="0.25">
      <c r="A213" s="60">
        <v>193</v>
      </c>
      <c r="B213" s="61"/>
      <c r="C213" s="62"/>
      <c r="D213" s="63"/>
      <c r="E213" s="64"/>
      <c r="F213" s="65"/>
    </row>
    <row r="214" spans="1:6" ht="15.75" hidden="1" x14ac:dyDescent="0.25">
      <c r="A214" s="60">
        <v>194</v>
      </c>
      <c r="B214" s="61"/>
      <c r="C214" s="62"/>
      <c r="D214" s="63"/>
      <c r="E214" s="64"/>
      <c r="F214" s="65"/>
    </row>
    <row r="215" spans="1:6" ht="15.75" hidden="1" x14ac:dyDescent="0.25">
      <c r="A215" s="60">
        <v>195</v>
      </c>
      <c r="B215" s="61"/>
      <c r="C215" s="62"/>
      <c r="D215" s="63"/>
      <c r="E215" s="64"/>
      <c r="F215" s="65"/>
    </row>
    <row r="216" spans="1:6" ht="15.75" hidden="1" x14ac:dyDescent="0.25">
      <c r="A216" s="60">
        <v>196</v>
      </c>
      <c r="B216" s="61"/>
      <c r="C216" s="62"/>
      <c r="D216" s="63"/>
      <c r="E216" s="64"/>
      <c r="F216" s="65"/>
    </row>
    <row r="217" spans="1:6" ht="15.75" hidden="1" x14ac:dyDescent="0.25">
      <c r="A217" s="60">
        <v>197</v>
      </c>
      <c r="B217" s="61"/>
      <c r="C217" s="62"/>
      <c r="D217" s="63"/>
      <c r="E217" s="64"/>
      <c r="F217" s="65"/>
    </row>
    <row r="218" spans="1:6" ht="15.75" hidden="1" x14ac:dyDescent="0.25">
      <c r="A218" s="60">
        <v>198</v>
      </c>
      <c r="B218" s="61"/>
      <c r="C218" s="62"/>
      <c r="D218" s="63"/>
      <c r="E218" s="64"/>
      <c r="F218" s="65"/>
    </row>
    <row r="219" spans="1:6" ht="15.75" hidden="1" x14ac:dyDescent="0.25">
      <c r="A219" s="60">
        <v>199</v>
      </c>
      <c r="B219" s="61"/>
      <c r="C219" s="62"/>
      <c r="D219" s="63"/>
      <c r="E219" s="64"/>
      <c r="F219" s="65"/>
    </row>
    <row r="220" spans="1:6" ht="15.75" hidden="1" x14ac:dyDescent="0.25">
      <c r="A220" s="60">
        <v>200</v>
      </c>
      <c r="B220" s="61"/>
      <c r="C220" s="62"/>
      <c r="D220" s="63"/>
      <c r="E220" s="64"/>
      <c r="F220" s="65"/>
    </row>
    <row r="221" spans="1:6" ht="15.75" hidden="1" x14ac:dyDescent="0.25">
      <c r="A221" s="60">
        <v>201</v>
      </c>
      <c r="B221" s="61"/>
      <c r="C221" s="62"/>
      <c r="D221" s="63"/>
      <c r="E221" s="64"/>
      <c r="F221" s="65"/>
    </row>
    <row r="222" spans="1:6" ht="15.75" hidden="1" x14ac:dyDescent="0.25">
      <c r="A222" s="60">
        <v>202</v>
      </c>
      <c r="B222" s="61"/>
      <c r="C222" s="62"/>
      <c r="D222" s="63"/>
      <c r="E222" s="64"/>
      <c r="F222" s="65"/>
    </row>
    <row r="223" spans="1:6" ht="15.75" hidden="1" x14ac:dyDescent="0.25">
      <c r="A223" s="60">
        <v>203</v>
      </c>
      <c r="B223" s="61"/>
      <c r="C223" s="62"/>
      <c r="D223" s="63"/>
      <c r="E223" s="64"/>
      <c r="F223" s="65"/>
    </row>
    <row r="224" spans="1:6" ht="15.75" hidden="1" x14ac:dyDescent="0.25">
      <c r="A224" s="60">
        <v>204</v>
      </c>
      <c r="B224" s="61"/>
      <c r="C224" s="62"/>
      <c r="D224" s="63"/>
      <c r="E224" s="64"/>
      <c r="F224" s="65"/>
    </row>
    <row r="225" spans="1:10" ht="15.75" hidden="1" x14ac:dyDescent="0.25">
      <c r="A225" s="60">
        <v>205</v>
      </c>
      <c r="B225" s="61"/>
      <c r="C225" s="62"/>
      <c r="D225" s="63"/>
      <c r="E225" s="64"/>
      <c r="F225" s="65"/>
    </row>
    <row r="226" spans="1:10" ht="15.75" hidden="1" x14ac:dyDescent="0.25">
      <c r="A226" s="60">
        <v>206</v>
      </c>
      <c r="B226" s="61"/>
      <c r="C226" s="62"/>
      <c r="D226" s="63"/>
      <c r="E226" s="64"/>
      <c r="F226" s="65"/>
    </row>
    <row r="227" spans="1:10" ht="15.75" hidden="1" x14ac:dyDescent="0.25">
      <c r="A227" s="60">
        <v>207</v>
      </c>
      <c r="B227" s="61"/>
      <c r="C227" s="62"/>
      <c r="D227" s="63"/>
      <c r="E227" s="64"/>
      <c r="F227" s="65"/>
    </row>
    <row r="228" spans="1:10" ht="15.75" hidden="1" x14ac:dyDescent="0.25">
      <c r="A228" s="60">
        <v>208</v>
      </c>
      <c r="B228" s="61"/>
      <c r="C228" s="62"/>
      <c r="D228" s="63"/>
      <c r="E228" s="64"/>
      <c r="F228" s="65"/>
    </row>
    <row r="229" spans="1:10" ht="15.75" hidden="1" x14ac:dyDescent="0.25">
      <c r="A229" s="60">
        <v>209</v>
      </c>
      <c r="B229" s="61"/>
      <c r="C229" s="62"/>
      <c r="D229" s="63"/>
      <c r="E229" s="64"/>
      <c r="F229" s="65"/>
    </row>
    <row r="230" spans="1:10" ht="15.75" hidden="1" x14ac:dyDescent="0.25">
      <c r="A230" s="60">
        <v>210</v>
      </c>
      <c r="B230" s="61"/>
      <c r="C230" s="62"/>
      <c r="D230" s="63"/>
      <c r="E230" s="64"/>
      <c r="F230" s="65"/>
    </row>
    <row r="231" spans="1:10" ht="15.75" hidden="1" x14ac:dyDescent="0.25">
      <c r="A231" s="60"/>
      <c r="B231" s="61"/>
      <c r="C231" s="62"/>
      <c r="D231" s="66"/>
      <c r="E231" s="67"/>
      <c r="F231" s="68"/>
    </row>
    <row r="232" spans="1:10" ht="15.75" x14ac:dyDescent="0.25">
      <c r="A232" s="69"/>
      <c r="B232" s="70"/>
      <c r="C232" s="71"/>
      <c r="D232" s="72"/>
      <c r="E232" s="73"/>
      <c r="F232" s="74"/>
    </row>
    <row r="233" spans="1:10" ht="19.5" thickBot="1" x14ac:dyDescent="0.3">
      <c r="A233" s="75"/>
      <c r="B233" s="76"/>
      <c r="C233" s="77"/>
      <c r="D233" s="78"/>
      <c r="E233" s="79"/>
      <c r="F233" s="79"/>
    </row>
    <row r="234" spans="1:10" s="82" customFormat="1" ht="40.5" customHeight="1" x14ac:dyDescent="0.25">
      <c r="A234" s="123" t="s">
        <v>311</v>
      </c>
      <c r="B234" s="124"/>
      <c r="C234" s="124"/>
      <c r="D234" s="80">
        <f>AVERAGE(D21:D230)</f>
        <v>19.369097222222226</v>
      </c>
      <c r="E234" s="80">
        <f>AVERAGE(E21:E230)</f>
        <v>14.845052083333334</v>
      </c>
      <c r="F234" s="81">
        <f>AVERAGE(F21:F230)</f>
        <v>7.422526041666667</v>
      </c>
    </row>
    <row r="235" spans="1:10" ht="40.5" customHeight="1" x14ac:dyDescent="0.25">
      <c r="A235" s="125" t="s">
        <v>312</v>
      </c>
      <c r="B235" s="126"/>
      <c r="C235" s="126"/>
      <c r="D235" s="83">
        <f>COUNT(D21:D230)</f>
        <v>144</v>
      </c>
      <c r="E235" s="83">
        <f>COUNT(E21:E230)</f>
        <v>144</v>
      </c>
      <c r="F235" s="84">
        <f>COUNT(F21:F230)</f>
        <v>144</v>
      </c>
    </row>
    <row r="236" spans="1:10" s="82" customFormat="1" ht="40.5" customHeight="1" x14ac:dyDescent="0.25">
      <c r="A236" s="127" t="s">
        <v>313</v>
      </c>
      <c r="B236" s="128"/>
      <c r="C236" s="128"/>
      <c r="D236" s="85">
        <f>(COUNTIF(D21:D230,"&gt;="&amp;D234)/D235)*100</f>
        <v>59.722222222222221</v>
      </c>
      <c r="E236" s="85">
        <f>(COUNTIF(E21:E230,"&gt;="&amp;E234)/E235)*100</f>
        <v>55.555555555555557</v>
      </c>
      <c r="F236" s="86">
        <f>(COUNTIF(F21:F230,"&gt;="&amp;F234)/F235)*100</f>
        <v>55.555555555555557</v>
      </c>
    </row>
    <row r="237" spans="1:10" ht="62.25" customHeight="1" thickBot="1" x14ac:dyDescent="0.3">
      <c r="A237" s="129" t="s">
        <v>314</v>
      </c>
      <c r="B237" s="130"/>
      <c r="C237" s="130"/>
      <c r="D237" s="87" t="s">
        <v>315</v>
      </c>
      <c r="E237" s="87" t="s">
        <v>316</v>
      </c>
      <c r="F237" s="88" t="s">
        <v>22</v>
      </c>
      <c r="G237" s="89"/>
      <c r="H237" s="89"/>
      <c r="I237" s="90"/>
      <c r="J237" s="89"/>
    </row>
    <row r="238" spans="1:10" ht="42" customHeight="1" x14ac:dyDescent="0.25">
      <c r="F238" s="92"/>
      <c r="G238" s="93"/>
      <c r="H238" s="93"/>
      <c r="I238" s="90"/>
      <c r="J238" s="93"/>
    </row>
    <row r="239" spans="1:10" ht="49.5" customHeight="1" x14ac:dyDescent="0.25">
      <c r="F239" s="92"/>
      <c r="G239" s="93"/>
      <c r="H239" s="93"/>
      <c r="I239" s="90"/>
      <c r="J239" s="93"/>
    </row>
    <row r="240" spans="1:10" ht="45" customHeight="1" x14ac:dyDescent="0.25">
      <c r="F240" s="92"/>
      <c r="G240" s="93"/>
      <c r="H240" s="93"/>
      <c r="I240" s="90"/>
      <c r="J240" s="93"/>
    </row>
    <row r="241" spans="3:17" ht="45" customHeight="1" x14ac:dyDescent="0.25">
      <c r="F241" s="94"/>
      <c r="G241" s="93"/>
      <c r="H241" s="93"/>
      <c r="I241" s="90"/>
      <c r="J241" s="93"/>
    </row>
    <row r="242" spans="3:17" ht="45" customHeight="1" x14ac:dyDescent="0.25">
      <c r="C242" s="15"/>
      <c r="D242" s="95"/>
      <c r="E242" s="15"/>
      <c r="F242" s="94"/>
      <c r="G242" s="96"/>
      <c r="H242" s="96"/>
      <c r="I242" s="97"/>
      <c r="J242" s="96"/>
      <c r="K242" s="15"/>
      <c r="L242" s="15"/>
      <c r="M242" s="15"/>
      <c r="N242" s="15"/>
      <c r="O242" s="15"/>
      <c r="P242" s="15"/>
      <c r="Q242" s="15"/>
    </row>
    <row r="243" spans="3:17" ht="45" customHeight="1" x14ac:dyDescent="0.25">
      <c r="C243" s="15"/>
      <c r="D243" s="95"/>
      <c r="E243" s="15"/>
      <c r="F243" s="94"/>
      <c r="G243" s="96"/>
      <c r="H243" s="96"/>
      <c r="I243" s="97"/>
      <c r="J243" s="96"/>
      <c r="K243" s="15"/>
      <c r="L243" s="15"/>
      <c r="M243" s="15"/>
      <c r="N243" s="15"/>
      <c r="O243" s="15"/>
      <c r="P243" s="15"/>
      <c r="Q243" s="15"/>
    </row>
    <row r="244" spans="3:17" ht="66" hidden="1" customHeight="1" x14ac:dyDescent="0.25">
      <c r="C244" s="15"/>
      <c r="D244" s="95"/>
      <c r="E244" s="15"/>
      <c r="F244" s="15"/>
      <c r="G244" s="98"/>
      <c r="H244" s="98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3:17" ht="45" hidden="1" customHeight="1" x14ac:dyDescent="0.35">
      <c r="C245" s="15"/>
      <c r="D245" s="95"/>
      <c r="E245" s="15"/>
      <c r="F245" s="15"/>
      <c r="G245" s="99"/>
      <c r="H245" s="100"/>
      <c r="I245" s="100"/>
      <c r="J245" s="15"/>
      <c r="K245" s="15"/>
      <c r="L245" s="15"/>
      <c r="M245" s="15"/>
      <c r="N245" s="15"/>
      <c r="O245" s="15"/>
      <c r="P245" s="15"/>
      <c r="Q245" s="15"/>
    </row>
    <row r="246" spans="3:17" ht="45" hidden="1" customHeight="1" x14ac:dyDescent="0.35">
      <c r="C246" s="15"/>
      <c r="D246" s="95"/>
      <c r="E246" s="15"/>
      <c r="F246" s="15"/>
      <c r="G246" s="99"/>
      <c r="H246" s="100"/>
      <c r="I246" s="100"/>
      <c r="J246" s="15"/>
      <c r="K246" s="15"/>
      <c r="L246" s="15"/>
      <c r="M246" s="15"/>
      <c r="N246" s="15"/>
      <c r="O246" s="15"/>
      <c r="P246" s="15"/>
      <c r="Q246" s="15"/>
    </row>
    <row r="247" spans="3:17" ht="45" hidden="1" customHeight="1" x14ac:dyDescent="0.35">
      <c r="C247" s="15"/>
      <c r="D247" s="95"/>
      <c r="E247" s="15"/>
      <c r="F247" s="15"/>
      <c r="G247" s="99"/>
      <c r="H247" s="100"/>
      <c r="I247" s="100"/>
      <c r="J247" s="15"/>
      <c r="K247" s="15"/>
      <c r="L247" s="15"/>
      <c r="M247" s="15"/>
      <c r="N247" s="15"/>
      <c r="O247" s="15"/>
      <c r="P247" s="15"/>
      <c r="Q247" s="15"/>
    </row>
    <row r="248" spans="3:17" ht="45" hidden="1" customHeight="1" x14ac:dyDescent="0.35">
      <c r="C248" s="15"/>
      <c r="D248" s="95"/>
      <c r="E248" s="15"/>
      <c r="F248" s="15"/>
      <c r="G248" s="99"/>
      <c r="H248" s="100"/>
      <c r="I248" s="100"/>
      <c r="J248" s="15"/>
      <c r="K248" s="15"/>
      <c r="L248" s="15"/>
      <c r="M248" s="15"/>
      <c r="N248" s="15"/>
      <c r="O248" s="15"/>
      <c r="P248" s="15"/>
      <c r="Q248" s="15"/>
    </row>
    <row r="249" spans="3:17" ht="45" hidden="1" customHeight="1" x14ac:dyDescent="0.35">
      <c r="C249" s="15"/>
      <c r="D249" s="95"/>
      <c r="E249" s="15"/>
      <c r="F249" s="15"/>
      <c r="G249" s="99"/>
      <c r="H249" s="100"/>
      <c r="I249" s="100"/>
      <c r="J249" s="15"/>
      <c r="K249" s="15"/>
      <c r="L249" s="15"/>
      <c r="M249" s="15"/>
      <c r="N249" s="15"/>
      <c r="O249" s="15"/>
      <c r="P249" s="15"/>
      <c r="Q249" s="15"/>
    </row>
    <row r="250" spans="3:17" ht="45" hidden="1" customHeight="1" x14ac:dyDescent="0.35">
      <c r="C250" s="15"/>
      <c r="D250" s="95"/>
      <c r="E250" s="15"/>
      <c r="F250" s="15"/>
      <c r="G250" s="99"/>
      <c r="H250" s="100"/>
      <c r="I250" s="100"/>
      <c r="J250" s="15"/>
      <c r="K250" s="15"/>
      <c r="L250" s="15"/>
      <c r="M250" s="15"/>
      <c r="N250" s="15"/>
      <c r="O250" s="15"/>
      <c r="P250" s="15"/>
      <c r="Q250" s="15"/>
    </row>
    <row r="251" spans="3:17" ht="31.5" x14ac:dyDescent="0.5">
      <c r="C251" s="15"/>
      <c r="D251" s="131"/>
      <c r="E251" s="131"/>
      <c r="F251" s="131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3:17" ht="67.5" customHeight="1" x14ac:dyDescent="0.25">
      <c r="C252" s="15"/>
      <c r="D252" s="101"/>
      <c r="E252" s="101"/>
      <c r="F252" s="101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3:17" ht="18.75" x14ac:dyDescent="0.3">
      <c r="C253" s="15"/>
      <c r="D253" s="102"/>
      <c r="E253" s="103"/>
      <c r="F253" s="104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3:17" ht="18.75" x14ac:dyDescent="0.3">
      <c r="C254" s="15"/>
      <c r="D254" s="102"/>
      <c r="E254" s="103"/>
      <c r="F254" s="104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3:17" ht="18.75" x14ac:dyDescent="0.3">
      <c r="C255" s="15"/>
      <c r="D255" s="102"/>
      <c r="E255" s="103"/>
      <c r="F255" s="104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3:17" ht="18.75" x14ac:dyDescent="0.3">
      <c r="C256" s="15"/>
      <c r="D256" s="102"/>
      <c r="E256" s="104"/>
      <c r="F256" s="103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3:17" ht="18.75" x14ac:dyDescent="0.3">
      <c r="C257" s="15"/>
      <c r="D257" s="102"/>
      <c r="E257" s="104"/>
      <c r="F257" s="103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3:17" ht="18.75" x14ac:dyDescent="0.3">
      <c r="C258" s="15"/>
      <c r="D258" s="102"/>
      <c r="E258" s="104"/>
      <c r="F258" s="103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3:17" x14ac:dyDescent="0.25">
      <c r="C259" s="15"/>
      <c r="D259" s="132"/>
      <c r="E259" s="132"/>
      <c r="F259" s="132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3:17" ht="18.75" x14ac:dyDescent="0.3">
      <c r="C260" s="15"/>
      <c r="D260" s="119"/>
      <c r="E260" s="119"/>
      <c r="F260" s="119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3:17" ht="18.75" x14ac:dyDescent="0.3">
      <c r="C261" s="15"/>
      <c r="D261" s="119"/>
      <c r="E261" s="119"/>
      <c r="F261" s="119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3:17" ht="18.75" x14ac:dyDescent="0.25">
      <c r="C262" s="15"/>
      <c r="D262" s="120"/>
      <c r="E262" s="120"/>
      <c r="F262" s="120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3:17" x14ac:dyDescent="0.25">
      <c r="C263" s="15"/>
      <c r="D263" s="9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3:17" ht="23.25" x14ac:dyDescent="0.35">
      <c r="C264" s="15"/>
      <c r="D264" s="121"/>
      <c r="E264" s="121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3:17" x14ac:dyDescent="0.25">
      <c r="C265" s="15"/>
      <c r="D265" s="105"/>
      <c r="E265" s="106"/>
      <c r="F265" s="106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3:17" x14ac:dyDescent="0.25">
      <c r="C266" s="15"/>
      <c r="D266" s="9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3:17" x14ac:dyDescent="0.25">
      <c r="C267" s="15"/>
      <c r="D267" s="9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3:17" x14ac:dyDescent="0.25">
      <c r="C268" s="15"/>
      <c r="D268" s="9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3:17" x14ac:dyDescent="0.25">
      <c r="C269" s="15"/>
      <c r="D269" s="9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3:17" ht="23.25" x14ac:dyDescent="0.35">
      <c r="C270" s="15"/>
      <c r="D270" s="95"/>
      <c r="E270" s="15"/>
      <c r="F270" s="99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3:17" ht="28.5" x14ac:dyDescent="0.25">
      <c r="C271" s="15"/>
      <c r="D271" s="95"/>
      <c r="E271" s="15"/>
      <c r="F271" s="107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3:17" x14ac:dyDescent="0.25">
      <c r="C272" s="15"/>
      <c r="D272" s="95"/>
      <c r="E272" s="15"/>
      <c r="F272" s="122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3:17" x14ac:dyDescent="0.25">
      <c r="C273" s="15"/>
      <c r="D273" s="95"/>
      <c r="E273" s="15"/>
      <c r="F273" s="122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3:17" x14ac:dyDescent="0.25">
      <c r="C274" s="15"/>
      <c r="D274" s="95"/>
      <c r="E274" s="15"/>
      <c r="F274" s="122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3:17" ht="23.25" x14ac:dyDescent="0.25">
      <c r="C275" s="15"/>
      <c r="D275" s="95"/>
      <c r="E275" s="15"/>
      <c r="F275" s="108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3:17" ht="21" x14ac:dyDescent="0.25">
      <c r="C276" s="15"/>
      <c r="D276" s="95"/>
      <c r="E276" s="15"/>
      <c r="F276" s="109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3:17" ht="21" x14ac:dyDescent="0.25">
      <c r="C277" s="15"/>
      <c r="D277" s="95"/>
      <c r="E277" s="15"/>
      <c r="F277" s="109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3:17" ht="21" x14ac:dyDescent="0.25">
      <c r="C278" s="15"/>
      <c r="D278" s="15"/>
      <c r="E278" s="15"/>
      <c r="F278" s="109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3:17" ht="21" x14ac:dyDescent="0.25">
      <c r="C279" s="15"/>
      <c r="D279" s="15"/>
      <c r="E279" s="15"/>
      <c r="F279" s="109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3:17" ht="21" x14ac:dyDescent="0.25">
      <c r="C280" s="15"/>
      <c r="D280" s="15"/>
      <c r="E280" s="15"/>
      <c r="F280" s="109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3:17" ht="21" x14ac:dyDescent="0.25">
      <c r="C281" s="15"/>
      <c r="D281" s="15"/>
      <c r="E281" s="15"/>
      <c r="F281" s="109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3:17" ht="21" x14ac:dyDescent="0.35">
      <c r="C282" s="15"/>
      <c r="D282" s="15"/>
      <c r="E282" s="15"/>
      <c r="F282" s="110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3:17" ht="23.25" x14ac:dyDescent="0.25">
      <c r="C283" s="15"/>
      <c r="D283" s="15"/>
      <c r="E283" s="111"/>
      <c r="F283" s="112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3:17" ht="23.25" customHeight="1" x14ac:dyDescent="0.25">
      <c r="C284" s="15"/>
      <c r="D284" s="15"/>
      <c r="E284" s="108"/>
      <c r="F284" s="113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3:17" ht="23.25" customHeight="1" x14ac:dyDescent="0.25">
      <c r="C285" s="15"/>
      <c r="D285" s="15"/>
      <c r="E285" s="108"/>
      <c r="F285" s="113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3:17" ht="23.25" customHeight="1" x14ac:dyDescent="0.25">
      <c r="C286" s="15"/>
      <c r="D286" s="15"/>
      <c r="E286" s="108"/>
      <c r="F286" s="113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3:17" ht="23.25" customHeight="1" x14ac:dyDescent="0.25">
      <c r="C287" s="15"/>
      <c r="D287" s="15"/>
      <c r="E287" s="108"/>
      <c r="F287" s="113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3:17" ht="23.25" customHeight="1" x14ac:dyDescent="0.25">
      <c r="C288" s="15"/>
      <c r="D288" s="15"/>
      <c r="E288" s="108"/>
      <c r="F288" s="113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3:17" ht="23.25" customHeight="1" x14ac:dyDescent="0.25">
      <c r="C289" s="15"/>
      <c r="D289" s="15"/>
      <c r="E289" s="108"/>
      <c r="F289" s="113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3:17" ht="23.25" x14ac:dyDescent="0.25">
      <c r="C290" s="15"/>
      <c r="D290" s="15"/>
      <c r="E290" s="15"/>
      <c r="F290" s="112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3:17" ht="23.25" x14ac:dyDescent="0.35">
      <c r="C291" s="15"/>
      <c r="D291" s="15"/>
      <c r="E291" s="15"/>
      <c r="F291" s="114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3:17" ht="23.25" x14ac:dyDescent="0.35">
      <c r="C292" s="15"/>
      <c r="D292" s="15"/>
      <c r="E292" s="15"/>
      <c r="F292" s="1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3:17" ht="23.25" x14ac:dyDescent="0.35">
      <c r="C293" s="15"/>
      <c r="D293" s="15"/>
      <c r="E293" s="15"/>
      <c r="F293" s="116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3:17" ht="23.25" x14ac:dyDescent="0.35">
      <c r="C294" s="15"/>
      <c r="D294" s="15"/>
      <c r="E294" s="15"/>
      <c r="F294" s="116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3:17" ht="23.25" x14ac:dyDescent="0.35">
      <c r="C295" s="15"/>
      <c r="D295" s="15"/>
      <c r="E295" s="15"/>
      <c r="F295" s="116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3:17" ht="23.25" x14ac:dyDescent="0.35">
      <c r="C296" s="15"/>
      <c r="D296" s="15"/>
      <c r="E296" s="15"/>
      <c r="F296" s="116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3:17" ht="23.25" x14ac:dyDescent="0.35">
      <c r="C297" s="15"/>
      <c r="D297" s="15"/>
      <c r="E297" s="15"/>
      <c r="F297" s="116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3:17" ht="23.25" x14ac:dyDescent="0.35">
      <c r="C298" s="15"/>
      <c r="D298" s="15"/>
      <c r="E298" s="15"/>
      <c r="F298" s="116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3:17" ht="23.25" x14ac:dyDescent="0.35">
      <c r="C299" s="15"/>
      <c r="D299" s="15"/>
      <c r="E299" s="15"/>
      <c r="F299" s="116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3:17" ht="23.25" x14ac:dyDescent="0.35">
      <c r="C300" s="15"/>
      <c r="D300" s="15"/>
      <c r="E300" s="15"/>
      <c r="F300" s="116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3:17" ht="23.25" x14ac:dyDescent="0.35">
      <c r="C301" s="15"/>
      <c r="D301" s="15"/>
      <c r="E301" s="15"/>
      <c r="F301" s="99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3:17" ht="23.25" x14ac:dyDescent="0.35">
      <c r="C302" s="15"/>
      <c r="D302" s="15"/>
      <c r="E302" s="15"/>
      <c r="F302" s="99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3:17" ht="23.25" x14ac:dyDescent="0.35">
      <c r="C303" s="15"/>
      <c r="D303" s="15"/>
      <c r="E303" s="15"/>
      <c r="F303" s="99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3:17" ht="23.25" x14ac:dyDescent="0.35">
      <c r="C304" s="15"/>
      <c r="D304" s="15"/>
      <c r="E304" s="15"/>
      <c r="F304" s="99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3:17" ht="23.25" x14ac:dyDescent="0.35">
      <c r="C305" s="15"/>
      <c r="D305" s="15"/>
      <c r="E305" s="15"/>
      <c r="F305" s="99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3:17" ht="23.25" x14ac:dyDescent="0.35">
      <c r="C306" s="15"/>
      <c r="D306" s="15"/>
      <c r="E306" s="15"/>
      <c r="F306" s="99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3:17" ht="23.25" x14ac:dyDescent="0.35">
      <c r="C307" s="15"/>
      <c r="D307" s="15"/>
      <c r="E307" s="15"/>
      <c r="F307" s="99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3:17" ht="23.25" x14ac:dyDescent="0.35">
      <c r="C308" s="15"/>
      <c r="D308" s="15"/>
      <c r="E308" s="15"/>
      <c r="F308" s="99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3:17" ht="23.25" x14ac:dyDescent="0.35">
      <c r="C309" s="15"/>
      <c r="D309" s="15"/>
      <c r="E309" s="15"/>
      <c r="F309" s="99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3:17" ht="23.25" x14ac:dyDescent="0.35">
      <c r="C310" s="15"/>
      <c r="D310" s="15"/>
      <c r="E310" s="15"/>
      <c r="F310" s="99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3:17" ht="23.25" x14ac:dyDescent="0.35">
      <c r="C311" s="15"/>
      <c r="D311" s="15"/>
      <c r="E311" s="15"/>
      <c r="F311" s="99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3:17" ht="23.25" x14ac:dyDescent="0.35">
      <c r="C312" s="15"/>
      <c r="D312" s="15"/>
      <c r="E312" s="15"/>
      <c r="F312" s="99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3:17" ht="23.25" x14ac:dyDescent="0.35">
      <c r="C313" s="15"/>
      <c r="D313" s="15"/>
      <c r="E313" s="15"/>
      <c r="F313" s="99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3:17" ht="23.25" x14ac:dyDescent="0.35">
      <c r="C314" s="15"/>
      <c r="D314" s="15"/>
      <c r="E314" s="15"/>
      <c r="F314" s="99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3:17" ht="23.25" x14ac:dyDescent="0.35">
      <c r="C315" s="15"/>
      <c r="D315" s="15"/>
      <c r="E315" s="15"/>
      <c r="F315" s="99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3:17" ht="23.25" x14ac:dyDescent="0.35">
      <c r="C316" s="15"/>
      <c r="D316" s="15"/>
      <c r="E316" s="15"/>
      <c r="F316" s="99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3:17" ht="23.25" x14ac:dyDescent="0.35">
      <c r="C317" s="15"/>
      <c r="D317" s="15"/>
      <c r="E317" s="15"/>
      <c r="F317" s="99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3:17" ht="23.25" x14ac:dyDescent="0.35">
      <c r="C318" s="15"/>
      <c r="D318" s="15"/>
      <c r="E318" s="15"/>
      <c r="F318" s="99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3:17" ht="23.25" x14ac:dyDescent="0.35">
      <c r="C319" s="15"/>
      <c r="D319" s="15"/>
      <c r="E319" s="15"/>
      <c r="F319" s="99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3:17" ht="23.25" x14ac:dyDescent="0.35">
      <c r="C320" s="15"/>
      <c r="D320" s="15"/>
      <c r="E320" s="15"/>
      <c r="F320" s="99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3:17" ht="23.25" x14ac:dyDescent="0.35">
      <c r="C321" s="15"/>
      <c r="D321" s="15"/>
      <c r="E321" s="15"/>
      <c r="F321" s="99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3:17" ht="23.25" x14ac:dyDescent="0.35">
      <c r="C322" s="15"/>
      <c r="D322" s="15"/>
      <c r="E322" s="15"/>
      <c r="F322" s="99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3:17" ht="23.25" x14ac:dyDescent="0.35">
      <c r="C323" s="15"/>
      <c r="D323" s="15"/>
      <c r="E323" s="15"/>
      <c r="F323" s="99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3:17" ht="23.25" x14ac:dyDescent="0.35">
      <c r="C324" s="15"/>
      <c r="D324" s="15"/>
      <c r="E324" s="15"/>
      <c r="F324" s="99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3:17" ht="23.25" x14ac:dyDescent="0.35">
      <c r="C325" s="15"/>
      <c r="D325" s="15"/>
      <c r="E325" s="15"/>
      <c r="F325" s="99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3:17" ht="23.25" x14ac:dyDescent="0.35">
      <c r="C326" s="15"/>
      <c r="D326" s="15"/>
      <c r="E326" s="15"/>
      <c r="F326" s="99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3:17" ht="23.25" x14ac:dyDescent="0.35">
      <c r="C327" s="15"/>
      <c r="D327" s="15"/>
      <c r="E327" s="15"/>
      <c r="F327" s="99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3:17" ht="23.25" x14ac:dyDescent="0.35">
      <c r="C328" s="15"/>
      <c r="D328" s="15"/>
      <c r="E328" s="15"/>
      <c r="F328" s="117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3:17" ht="23.25" x14ac:dyDescent="0.35">
      <c r="C329" s="15"/>
      <c r="D329" s="15"/>
      <c r="E329" s="15"/>
      <c r="F329" s="99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3:17" ht="23.25" x14ac:dyDescent="0.35">
      <c r="C330" s="15"/>
      <c r="D330" s="15"/>
      <c r="E330" s="15"/>
      <c r="F330" s="99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3:17" ht="23.25" customHeight="1" x14ac:dyDescent="0.25">
      <c r="C331" s="15"/>
      <c r="D331" s="15"/>
      <c r="E331" s="15"/>
      <c r="F331" s="118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3:17" ht="23.25" x14ac:dyDescent="0.35">
      <c r="C332" s="15"/>
      <c r="D332" s="15"/>
      <c r="E332" s="15"/>
      <c r="F332" s="99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3:17" x14ac:dyDescent="0.25"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3:17" x14ac:dyDescent="0.25"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3:17" x14ac:dyDescent="0.25"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3:17" x14ac:dyDescent="0.25">
      <c r="C336" s="15"/>
      <c r="D336" s="9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3:17" x14ac:dyDescent="0.25">
      <c r="C337" s="15"/>
      <c r="D337" s="9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3:17" x14ac:dyDescent="0.25">
      <c r="C338" s="15"/>
      <c r="D338" s="9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3:17" x14ac:dyDescent="0.25">
      <c r="C339" s="15"/>
      <c r="D339" s="9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3:17" x14ac:dyDescent="0.25">
      <c r="C340" s="15"/>
      <c r="D340" s="9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3:17" x14ac:dyDescent="0.25">
      <c r="C341" s="15"/>
      <c r="D341" s="9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3:17" x14ac:dyDescent="0.25">
      <c r="C342" s="15"/>
      <c r="D342" s="9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3:17" x14ac:dyDescent="0.25">
      <c r="C343" s="15"/>
      <c r="D343" s="9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3:17" x14ac:dyDescent="0.25">
      <c r="C344" s="15"/>
      <c r="D344" s="9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3:17" x14ac:dyDescent="0.25">
      <c r="C345" s="15"/>
      <c r="D345" s="9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3:17" x14ac:dyDescent="0.25">
      <c r="C346" s="15"/>
      <c r="D346" s="9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3:17" x14ac:dyDescent="0.25">
      <c r="C347" s="15"/>
      <c r="D347" s="9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3:17" x14ac:dyDescent="0.25">
      <c r="C348" s="15"/>
      <c r="D348" s="9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3:17" x14ac:dyDescent="0.25"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3:17" x14ac:dyDescent="0.25"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3:17" x14ac:dyDescent="0.25"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3:17" x14ac:dyDescent="0.25"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3:17" x14ac:dyDescent="0.25"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3:17" x14ac:dyDescent="0.25"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3:17" x14ac:dyDescent="0.25"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3:17" x14ac:dyDescent="0.25"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3:17" x14ac:dyDescent="0.25"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3:17" x14ac:dyDescent="0.25"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3:17" x14ac:dyDescent="0.25"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3:17" x14ac:dyDescent="0.25"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3:17" x14ac:dyDescent="0.25"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3:17" x14ac:dyDescent="0.25"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3:17" x14ac:dyDescent="0.25"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3:17" x14ac:dyDescent="0.25"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3:17" x14ac:dyDescent="0.25"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3:17" x14ac:dyDescent="0.25"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3:17" x14ac:dyDescent="0.25"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3:17" x14ac:dyDescent="0.25"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3:17" x14ac:dyDescent="0.25"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3:17" x14ac:dyDescent="0.25"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3:17" x14ac:dyDescent="0.25"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3:17" x14ac:dyDescent="0.25"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 spans="3:17" x14ac:dyDescent="0.25"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3:17" x14ac:dyDescent="0.25"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3:17" x14ac:dyDescent="0.25"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3:17" x14ac:dyDescent="0.25"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3:17" x14ac:dyDescent="0.25"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3:17" x14ac:dyDescent="0.25"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3:17" x14ac:dyDescent="0.25"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3:17" x14ac:dyDescent="0.25"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3:17" x14ac:dyDescent="0.25"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3:17" x14ac:dyDescent="0.25"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3:17" x14ac:dyDescent="0.25"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 spans="3:17" x14ac:dyDescent="0.25"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3:17" x14ac:dyDescent="0.25"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3:17" x14ac:dyDescent="0.25"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3:17" x14ac:dyDescent="0.25"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 spans="3:17" x14ac:dyDescent="0.25"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3:17" x14ac:dyDescent="0.25"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3:17" x14ac:dyDescent="0.25"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3:17" x14ac:dyDescent="0.25"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3:17" x14ac:dyDescent="0.25">
      <c r="D392" s="1"/>
    </row>
    <row r="393" spans="3:17" x14ac:dyDescent="0.25">
      <c r="D393" s="1"/>
    </row>
    <row r="394" spans="3:17" x14ac:dyDescent="0.25">
      <c r="D394" s="1"/>
    </row>
    <row r="395" spans="3:17" x14ac:dyDescent="0.25">
      <c r="D395" s="1"/>
    </row>
    <row r="396" spans="3:17" x14ac:dyDescent="0.25">
      <c r="D396" s="1"/>
    </row>
    <row r="397" spans="3:17" x14ac:dyDescent="0.25">
      <c r="D397" s="1"/>
    </row>
    <row r="398" spans="3:17" x14ac:dyDescent="0.25">
      <c r="D398" s="1"/>
    </row>
    <row r="399" spans="3:17" x14ac:dyDescent="0.25">
      <c r="D399" s="1"/>
    </row>
    <row r="400" spans="3:17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  <row r="774" spans="4:4" x14ac:dyDescent="0.25">
      <c r="D774" s="1"/>
    </row>
    <row r="775" spans="4:4" x14ac:dyDescent="0.25">
      <c r="D775" s="1"/>
    </row>
    <row r="776" spans="4:4" x14ac:dyDescent="0.25">
      <c r="D776" s="1"/>
    </row>
    <row r="777" spans="4:4" x14ac:dyDescent="0.25">
      <c r="D777" s="1"/>
    </row>
    <row r="778" spans="4:4" x14ac:dyDescent="0.25">
      <c r="D778" s="1"/>
    </row>
    <row r="779" spans="4:4" x14ac:dyDescent="0.25">
      <c r="D779" s="1"/>
    </row>
    <row r="780" spans="4:4" x14ac:dyDescent="0.25">
      <c r="D780" s="1"/>
    </row>
    <row r="781" spans="4:4" x14ac:dyDescent="0.25">
      <c r="D781" s="1"/>
    </row>
    <row r="782" spans="4:4" x14ac:dyDescent="0.25">
      <c r="D782" s="1"/>
    </row>
    <row r="783" spans="4:4" x14ac:dyDescent="0.25">
      <c r="D783" s="1"/>
    </row>
    <row r="784" spans="4:4" x14ac:dyDescent="0.25">
      <c r="D784" s="1"/>
    </row>
    <row r="785" spans="4:4" x14ac:dyDescent="0.25">
      <c r="D785" s="1"/>
    </row>
    <row r="786" spans="4:4" x14ac:dyDescent="0.25">
      <c r="D786" s="1"/>
    </row>
    <row r="787" spans="4:4" x14ac:dyDescent="0.25">
      <c r="D787" s="1"/>
    </row>
    <row r="788" spans="4:4" x14ac:dyDescent="0.25">
      <c r="D788" s="1"/>
    </row>
    <row r="789" spans="4:4" x14ac:dyDescent="0.25">
      <c r="D789" s="1"/>
    </row>
    <row r="790" spans="4:4" x14ac:dyDescent="0.25">
      <c r="D790" s="1"/>
    </row>
    <row r="791" spans="4:4" x14ac:dyDescent="0.25">
      <c r="D791" s="1"/>
    </row>
    <row r="792" spans="4:4" x14ac:dyDescent="0.25">
      <c r="D792" s="1"/>
    </row>
    <row r="793" spans="4:4" x14ac:dyDescent="0.25">
      <c r="D793" s="1"/>
    </row>
    <row r="794" spans="4:4" x14ac:dyDescent="0.25">
      <c r="D794" s="1"/>
    </row>
    <row r="795" spans="4:4" x14ac:dyDescent="0.25">
      <c r="D795" s="1"/>
    </row>
    <row r="796" spans="4:4" x14ac:dyDescent="0.25">
      <c r="D796" s="1"/>
    </row>
    <row r="797" spans="4:4" x14ac:dyDescent="0.25">
      <c r="D797" s="1"/>
    </row>
    <row r="798" spans="4:4" x14ac:dyDescent="0.25">
      <c r="D798" s="1"/>
    </row>
    <row r="799" spans="4:4" x14ac:dyDescent="0.25">
      <c r="D799" s="1"/>
    </row>
    <row r="800" spans="4:4" x14ac:dyDescent="0.25">
      <c r="D800" s="1"/>
    </row>
    <row r="801" spans="4:4" x14ac:dyDescent="0.25">
      <c r="D801" s="1"/>
    </row>
    <row r="802" spans="4:4" x14ac:dyDescent="0.25">
      <c r="D802" s="1"/>
    </row>
    <row r="803" spans="4:4" x14ac:dyDescent="0.25">
      <c r="D803" s="1"/>
    </row>
    <row r="804" spans="4:4" x14ac:dyDescent="0.25">
      <c r="D804" s="1"/>
    </row>
    <row r="805" spans="4:4" x14ac:dyDescent="0.25">
      <c r="D805" s="1"/>
    </row>
    <row r="806" spans="4:4" x14ac:dyDescent="0.25">
      <c r="D806" s="1"/>
    </row>
    <row r="807" spans="4:4" x14ac:dyDescent="0.25">
      <c r="D807" s="1"/>
    </row>
    <row r="808" spans="4:4" x14ac:dyDescent="0.25">
      <c r="D808" s="1"/>
    </row>
    <row r="809" spans="4:4" x14ac:dyDescent="0.25">
      <c r="D809" s="1"/>
    </row>
    <row r="810" spans="4:4" x14ac:dyDescent="0.25">
      <c r="D810" s="1"/>
    </row>
    <row r="811" spans="4:4" x14ac:dyDescent="0.25">
      <c r="D811" s="1"/>
    </row>
    <row r="812" spans="4:4" x14ac:dyDescent="0.25">
      <c r="D812" s="1"/>
    </row>
    <row r="813" spans="4:4" x14ac:dyDescent="0.25">
      <c r="D813" s="1"/>
    </row>
    <row r="814" spans="4:4" x14ac:dyDescent="0.25">
      <c r="D814" s="1"/>
    </row>
    <row r="815" spans="4:4" x14ac:dyDescent="0.25">
      <c r="D815" s="1"/>
    </row>
    <row r="816" spans="4:4" x14ac:dyDescent="0.25">
      <c r="D816" s="1"/>
    </row>
    <row r="817" spans="4:4" x14ac:dyDescent="0.25">
      <c r="D817" s="1"/>
    </row>
    <row r="818" spans="4:4" x14ac:dyDescent="0.25">
      <c r="D818" s="1"/>
    </row>
    <row r="819" spans="4:4" x14ac:dyDescent="0.25">
      <c r="D819" s="1"/>
    </row>
    <row r="820" spans="4:4" x14ac:dyDescent="0.25">
      <c r="D820" s="1"/>
    </row>
    <row r="821" spans="4:4" x14ac:dyDescent="0.25">
      <c r="D821" s="1"/>
    </row>
    <row r="822" spans="4:4" x14ac:dyDescent="0.25">
      <c r="D822" s="1"/>
    </row>
    <row r="823" spans="4:4" x14ac:dyDescent="0.25">
      <c r="D823" s="1"/>
    </row>
    <row r="824" spans="4:4" x14ac:dyDescent="0.25">
      <c r="D824" s="1"/>
    </row>
    <row r="825" spans="4:4" x14ac:dyDescent="0.25">
      <c r="D825" s="1"/>
    </row>
    <row r="826" spans="4:4" x14ac:dyDescent="0.25">
      <c r="D826" s="1"/>
    </row>
    <row r="827" spans="4:4" x14ac:dyDescent="0.25">
      <c r="D827" s="1"/>
    </row>
    <row r="828" spans="4:4" x14ac:dyDescent="0.25">
      <c r="D828" s="1"/>
    </row>
    <row r="829" spans="4:4" x14ac:dyDescent="0.25">
      <c r="D829" s="1"/>
    </row>
    <row r="830" spans="4:4" x14ac:dyDescent="0.25">
      <c r="D830" s="1"/>
    </row>
    <row r="831" spans="4:4" x14ac:dyDescent="0.25">
      <c r="D831" s="1"/>
    </row>
    <row r="832" spans="4:4" x14ac:dyDescent="0.25">
      <c r="D832" s="1"/>
    </row>
    <row r="833" spans="4:4" x14ac:dyDescent="0.25">
      <c r="D833" s="1"/>
    </row>
    <row r="834" spans="4:4" x14ac:dyDescent="0.25">
      <c r="D834" s="1"/>
    </row>
    <row r="835" spans="4:4" x14ac:dyDescent="0.25">
      <c r="D835" s="1"/>
    </row>
    <row r="836" spans="4:4" x14ac:dyDescent="0.25">
      <c r="D836" s="1"/>
    </row>
    <row r="837" spans="4:4" x14ac:dyDescent="0.25">
      <c r="D837" s="1"/>
    </row>
    <row r="838" spans="4:4" x14ac:dyDescent="0.25">
      <c r="D838" s="1"/>
    </row>
    <row r="839" spans="4:4" x14ac:dyDescent="0.25">
      <c r="D839" s="1"/>
    </row>
    <row r="840" spans="4:4" x14ac:dyDescent="0.25">
      <c r="D840" s="1"/>
    </row>
    <row r="841" spans="4:4" x14ac:dyDescent="0.25">
      <c r="D841" s="1"/>
    </row>
    <row r="842" spans="4:4" x14ac:dyDescent="0.25">
      <c r="D842" s="1"/>
    </row>
    <row r="843" spans="4:4" x14ac:dyDescent="0.25">
      <c r="D843" s="1"/>
    </row>
    <row r="844" spans="4:4" x14ac:dyDescent="0.25">
      <c r="D844" s="1"/>
    </row>
    <row r="845" spans="4:4" x14ac:dyDescent="0.25">
      <c r="D845" s="1"/>
    </row>
    <row r="846" spans="4:4" x14ac:dyDescent="0.25">
      <c r="D846" s="1"/>
    </row>
    <row r="847" spans="4:4" x14ac:dyDescent="0.25">
      <c r="D847" s="1"/>
    </row>
    <row r="848" spans="4:4" x14ac:dyDescent="0.25">
      <c r="D848" s="1"/>
    </row>
    <row r="849" spans="4:4" x14ac:dyDescent="0.25">
      <c r="D849" s="1"/>
    </row>
    <row r="850" spans="4:4" x14ac:dyDescent="0.25">
      <c r="D850" s="1"/>
    </row>
    <row r="851" spans="4:4" x14ac:dyDescent="0.25">
      <c r="D851" s="1"/>
    </row>
    <row r="852" spans="4:4" x14ac:dyDescent="0.25">
      <c r="D852" s="1"/>
    </row>
    <row r="853" spans="4:4" x14ac:dyDescent="0.25">
      <c r="D853" s="1"/>
    </row>
    <row r="854" spans="4:4" x14ac:dyDescent="0.25">
      <c r="D854" s="1"/>
    </row>
    <row r="855" spans="4:4" x14ac:dyDescent="0.25">
      <c r="D855" s="1"/>
    </row>
    <row r="856" spans="4:4" x14ac:dyDescent="0.25">
      <c r="D856" s="1"/>
    </row>
    <row r="857" spans="4:4" x14ac:dyDescent="0.25">
      <c r="D857" s="1"/>
    </row>
    <row r="858" spans="4:4" x14ac:dyDescent="0.25">
      <c r="D858" s="1"/>
    </row>
    <row r="859" spans="4:4" x14ac:dyDescent="0.25">
      <c r="D859" s="1"/>
    </row>
    <row r="860" spans="4:4" x14ac:dyDescent="0.25">
      <c r="D860" s="1"/>
    </row>
    <row r="861" spans="4:4" x14ac:dyDescent="0.25">
      <c r="D861" s="1"/>
    </row>
    <row r="862" spans="4:4" x14ac:dyDescent="0.25">
      <c r="D862" s="1"/>
    </row>
    <row r="863" spans="4:4" x14ac:dyDescent="0.25">
      <c r="D863" s="1"/>
    </row>
    <row r="864" spans="4:4" x14ac:dyDescent="0.25">
      <c r="D864" s="1"/>
    </row>
    <row r="865" spans="4:4" x14ac:dyDescent="0.25">
      <c r="D865" s="1"/>
    </row>
    <row r="866" spans="4:4" x14ac:dyDescent="0.25">
      <c r="D866" s="1"/>
    </row>
    <row r="867" spans="4:4" x14ac:dyDescent="0.25">
      <c r="D867" s="1"/>
    </row>
    <row r="868" spans="4:4" x14ac:dyDescent="0.25">
      <c r="D868" s="1"/>
    </row>
    <row r="869" spans="4:4" x14ac:dyDescent="0.25">
      <c r="D869" s="1"/>
    </row>
    <row r="870" spans="4:4" x14ac:dyDescent="0.25">
      <c r="D870" s="1"/>
    </row>
    <row r="871" spans="4:4" x14ac:dyDescent="0.25">
      <c r="D871" s="1"/>
    </row>
    <row r="872" spans="4:4" x14ac:dyDescent="0.25">
      <c r="D872" s="1"/>
    </row>
    <row r="873" spans="4:4" x14ac:dyDescent="0.25">
      <c r="D873" s="1"/>
    </row>
    <row r="874" spans="4:4" x14ac:dyDescent="0.25">
      <c r="D874" s="1"/>
    </row>
    <row r="875" spans="4:4" x14ac:dyDescent="0.25">
      <c r="D875" s="1"/>
    </row>
    <row r="876" spans="4:4" x14ac:dyDescent="0.25">
      <c r="D876" s="1"/>
    </row>
    <row r="877" spans="4:4" x14ac:dyDescent="0.25">
      <c r="D877" s="1"/>
    </row>
    <row r="878" spans="4:4" x14ac:dyDescent="0.25">
      <c r="D878" s="1"/>
    </row>
    <row r="879" spans="4:4" x14ac:dyDescent="0.25">
      <c r="D879" s="1"/>
    </row>
    <row r="880" spans="4:4" x14ac:dyDescent="0.25">
      <c r="D880" s="1"/>
    </row>
    <row r="881" spans="4:4" x14ac:dyDescent="0.25">
      <c r="D881" s="1"/>
    </row>
    <row r="882" spans="4:4" x14ac:dyDescent="0.25">
      <c r="D882" s="1"/>
    </row>
    <row r="883" spans="4:4" x14ac:dyDescent="0.25">
      <c r="D883" s="1"/>
    </row>
    <row r="884" spans="4:4" x14ac:dyDescent="0.25">
      <c r="D884" s="1"/>
    </row>
    <row r="885" spans="4:4" x14ac:dyDescent="0.25">
      <c r="D885" s="1"/>
    </row>
    <row r="886" spans="4:4" x14ac:dyDescent="0.25">
      <c r="D886" s="1"/>
    </row>
    <row r="887" spans="4:4" x14ac:dyDescent="0.25">
      <c r="D887" s="1"/>
    </row>
    <row r="888" spans="4:4" x14ac:dyDescent="0.25">
      <c r="D888" s="1"/>
    </row>
    <row r="889" spans="4:4" x14ac:dyDescent="0.25">
      <c r="D889" s="1"/>
    </row>
    <row r="890" spans="4:4" x14ac:dyDescent="0.25">
      <c r="D890" s="1"/>
    </row>
    <row r="891" spans="4:4" x14ac:dyDescent="0.25">
      <c r="D891" s="1"/>
    </row>
    <row r="892" spans="4:4" x14ac:dyDescent="0.25">
      <c r="D892" s="1"/>
    </row>
    <row r="893" spans="4:4" x14ac:dyDescent="0.25">
      <c r="D893" s="1"/>
    </row>
    <row r="894" spans="4:4" x14ac:dyDescent="0.25">
      <c r="D894" s="1"/>
    </row>
    <row r="895" spans="4:4" x14ac:dyDescent="0.25">
      <c r="D895" s="1"/>
    </row>
    <row r="896" spans="4:4" x14ac:dyDescent="0.25">
      <c r="D896" s="1"/>
    </row>
    <row r="897" spans="4:4" x14ac:dyDescent="0.25">
      <c r="D897" s="1"/>
    </row>
    <row r="898" spans="4:4" x14ac:dyDescent="0.25">
      <c r="D898" s="1"/>
    </row>
    <row r="899" spans="4:4" x14ac:dyDescent="0.25">
      <c r="D899" s="1"/>
    </row>
    <row r="900" spans="4:4" x14ac:dyDescent="0.25">
      <c r="D900" s="1"/>
    </row>
    <row r="901" spans="4:4" x14ac:dyDescent="0.25">
      <c r="D901" s="1"/>
    </row>
    <row r="902" spans="4:4" x14ac:dyDescent="0.25">
      <c r="D902" s="1"/>
    </row>
    <row r="903" spans="4:4" x14ac:dyDescent="0.25">
      <c r="D903" s="1"/>
    </row>
    <row r="904" spans="4:4" x14ac:dyDescent="0.25">
      <c r="D904" s="1"/>
    </row>
    <row r="905" spans="4:4" x14ac:dyDescent="0.25">
      <c r="D905" s="1"/>
    </row>
    <row r="906" spans="4:4" x14ac:dyDescent="0.25">
      <c r="D906" s="1"/>
    </row>
    <row r="907" spans="4:4" x14ac:dyDescent="0.25">
      <c r="D907" s="1"/>
    </row>
    <row r="908" spans="4:4" x14ac:dyDescent="0.25">
      <c r="D908" s="1"/>
    </row>
    <row r="909" spans="4:4" x14ac:dyDescent="0.25">
      <c r="D909" s="1"/>
    </row>
    <row r="910" spans="4:4" x14ac:dyDescent="0.25">
      <c r="D910" s="1"/>
    </row>
    <row r="911" spans="4:4" x14ac:dyDescent="0.25">
      <c r="D911" s="1"/>
    </row>
    <row r="912" spans="4:4" x14ac:dyDescent="0.25">
      <c r="D912" s="1"/>
    </row>
    <row r="913" spans="4:4" x14ac:dyDescent="0.25">
      <c r="D913" s="1"/>
    </row>
    <row r="914" spans="4:4" x14ac:dyDescent="0.25">
      <c r="D914" s="1"/>
    </row>
    <row r="915" spans="4:4" x14ac:dyDescent="0.25">
      <c r="D915" s="1"/>
    </row>
    <row r="916" spans="4:4" x14ac:dyDescent="0.25">
      <c r="D916" s="1"/>
    </row>
    <row r="917" spans="4:4" x14ac:dyDescent="0.25">
      <c r="D917" s="1"/>
    </row>
    <row r="918" spans="4:4" x14ac:dyDescent="0.25">
      <c r="D918" s="1"/>
    </row>
    <row r="919" spans="4:4" x14ac:dyDescent="0.25">
      <c r="D919" s="1"/>
    </row>
    <row r="920" spans="4:4" x14ac:dyDescent="0.25">
      <c r="D920" s="1"/>
    </row>
    <row r="921" spans="4:4" x14ac:dyDescent="0.25">
      <c r="D921" s="1"/>
    </row>
    <row r="922" spans="4:4" x14ac:dyDescent="0.25">
      <c r="D922" s="1"/>
    </row>
    <row r="923" spans="4:4" x14ac:dyDescent="0.25">
      <c r="D923" s="1"/>
    </row>
    <row r="924" spans="4:4" x14ac:dyDescent="0.25">
      <c r="D924" s="1"/>
    </row>
    <row r="925" spans="4:4" x14ac:dyDescent="0.25">
      <c r="D925" s="1"/>
    </row>
    <row r="926" spans="4:4" x14ac:dyDescent="0.25">
      <c r="D926" s="1"/>
    </row>
    <row r="927" spans="4:4" x14ac:dyDescent="0.25">
      <c r="D927" s="1"/>
    </row>
    <row r="928" spans="4:4" x14ac:dyDescent="0.25">
      <c r="D928" s="1"/>
    </row>
    <row r="929" spans="4:4" x14ac:dyDescent="0.25">
      <c r="D929" s="1"/>
    </row>
    <row r="930" spans="4:4" x14ac:dyDescent="0.25">
      <c r="D930" s="1"/>
    </row>
    <row r="931" spans="4:4" x14ac:dyDescent="0.25">
      <c r="D931" s="1"/>
    </row>
    <row r="932" spans="4:4" x14ac:dyDescent="0.25">
      <c r="D932" s="1"/>
    </row>
    <row r="933" spans="4:4" x14ac:dyDescent="0.25">
      <c r="D933" s="1"/>
    </row>
    <row r="934" spans="4:4" x14ac:dyDescent="0.25">
      <c r="D934" s="1"/>
    </row>
    <row r="935" spans="4:4" x14ac:dyDescent="0.25">
      <c r="D935" s="1"/>
    </row>
    <row r="936" spans="4:4" x14ac:dyDescent="0.25">
      <c r="D936" s="1"/>
    </row>
    <row r="937" spans="4:4" x14ac:dyDescent="0.25">
      <c r="D937" s="1"/>
    </row>
    <row r="938" spans="4:4" x14ac:dyDescent="0.25">
      <c r="D938" s="1"/>
    </row>
    <row r="939" spans="4:4" x14ac:dyDescent="0.25">
      <c r="D939" s="1"/>
    </row>
    <row r="940" spans="4:4" x14ac:dyDescent="0.25">
      <c r="D940" s="1"/>
    </row>
    <row r="941" spans="4:4" x14ac:dyDescent="0.25">
      <c r="D941" s="1"/>
    </row>
    <row r="942" spans="4:4" x14ac:dyDescent="0.25">
      <c r="D942" s="1"/>
    </row>
    <row r="943" spans="4:4" x14ac:dyDescent="0.25">
      <c r="D943" s="1"/>
    </row>
    <row r="944" spans="4:4" x14ac:dyDescent="0.25">
      <c r="D944" s="1"/>
    </row>
    <row r="945" spans="4:4" x14ac:dyDescent="0.25">
      <c r="D945" s="1"/>
    </row>
    <row r="946" spans="4:4" x14ac:dyDescent="0.25">
      <c r="D946" s="1"/>
    </row>
    <row r="947" spans="4:4" x14ac:dyDescent="0.25">
      <c r="D947" s="1"/>
    </row>
    <row r="948" spans="4:4" x14ac:dyDescent="0.25">
      <c r="D948" s="1"/>
    </row>
    <row r="949" spans="4:4" x14ac:dyDescent="0.25">
      <c r="D949" s="1"/>
    </row>
    <row r="950" spans="4:4" x14ac:dyDescent="0.25">
      <c r="D950" s="1"/>
    </row>
    <row r="951" spans="4:4" x14ac:dyDescent="0.25">
      <c r="D951" s="1"/>
    </row>
    <row r="952" spans="4:4" x14ac:dyDescent="0.25">
      <c r="D952" s="1"/>
    </row>
    <row r="953" spans="4:4" x14ac:dyDescent="0.25">
      <c r="D953" s="1"/>
    </row>
    <row r="954" spans="4:4" x14ac:dyDescent="0.25">
      <c r="D954" s="1"/>
    </row>
    <row r="955" spans="4:4" x14ac:dyDescent="0.25">
      <c r="D955" s="1"/>
    </row>
    <row r="956" spans="4:4" x14ac:dyDescent="0.25">
      <c r="D956" s="1"/>
    </row>
    <row r="957" spans="4:4" x14ac:dyDescent="0.25">
      <c r="D957" s="1"/>
    </row>
    <row r="958" spans="4:4" x14ac:dyDescent="0.25">
      <c r="D958" s="1"/>
    </row>
    <row r="959" spans="4:4" x14ac:dyDescent="0.25">
      <c r="D959" s="1"/>
    </row>
    <row r="960" spans="4:4" x14ac:dyDescent="0.25">
      <c r="D960" s="1"/>
    </row>
    <row r="961" spans="4:4" x14ac:dyDescent="0.25">
      <c r="D961" s="1"/>
    </row>
    <row r="962" spans="4:4" x14ac:dyDescent="0.25">
      <c r="D962" s="1"/>
    </row>
    <row r="963" spans="4:4" x14ac:dyDescent="0.25">
      <c r="D963" s="1"/>
    </row>
    <row r="964" spans="4:4" x14ac:dyDescent="0.25">
      <c r="D964" s="1"/>
    </row>
    <row r="965" spans="4:4" x14ac:dyDescent="0.25">
      <c r="D965" s="1"/>
    </row>
    <row r="966" spans="4:4" x14ac:dyDescent="0.25">
      <c r="D966" s="1"/>
    </row>
    <row r="967" spans="4:4" x14ac:dyDescent="0.25">
      <c r="D967" s="1"/>
    </row>
    <row r="968" spans="4:4" x14ac:dyDescent="0.25">
      <c r="D968" s="1"/>
    </row>
    <row r="969" spans="4:4" x14ac:dyDescent="0.25">
      <c r="D969" s="1"/>
    </row>
    <row r="970" spans="4:4" x14ac:dyDescent="0.25">
      <c r="D970" s="1"/>
    </row>
    <row r="971" spans="4:4" x14ac:dyDescent="0.25">
      <c r="D971" s="1"/>
    </row>
    <row r="972" spans="4:4" x14ac:dyDescent="0.25">
      <c r="D972" s="1"/>
    </row>
    <row r="973" spans="4:4" x14ac:dyDescent="0.25">
      <c r="D973" s="1"/>
    </row>
    <row r="974" spans="4:4" x14ac:dyDescent="0.25">
      <c r="D974" s="1"/>
    </row>
    <row r="975" spans="4:4" x14ac:dyDescent="0.25">
      <c r="D975" s="1"/>
    </row>
    <row r="976" spans="4:4" x14ac:dyDescent="0.25">
      <c r="D976" s="1"/>
    </row>
    <row r="977" spans="4:4" x14ac:dyDescent="0.25">
      <c r="D977" s="1"/>
    </row>
    <row r="978" spans="4:4" x14ac:dyDescent="0.25">
      <c r="D978" s="1"/>
    </row>
    <row r="979" spans="4:4" x14ac:dyDescent="0.25">
      <c r="D979" s="1"/>
    </row>
    <row r="980" spans="4:4" x14ac:dyDescent="0.25">
      <c r="D980" s="1"/>
    </row>
    <row r="981" spans="4:4" x14ac:dyDescent="0.25">
      <c r="D981" s="1"/>
    </row>
    <row r="982" spans="4:4" x14ac:dyDescent="0.25">
      <c r="D982" s="1"/>
    </row>
    <row r="983" spans="4:4" x14ac:dyDescent="0.25">
      <c r="D983" s="1"/>
    </row>
    <row r="984" spans="4:4" x14ac:dyDescent="0.25">
      <c r="D984" s="1"/>
    </row>
    <row r="985" spans="4:4" x14ac:dyDescent="0.25">
      <c r="D985" s="1"/>
    </row>
    <row r="986" spans="4:4" x14ac:dyDescent="0.25">
      <c r="D986" s="1"/>
    </row>
    <row r="987" spans="4:4" x14ac:dyDescent="0.25">
      <c r="D987" s="1"/>
    </row>
    <row r="988" spans="4:4" x14ac:dyDescent="0.25">
      <c r="D988" s="1"/>
    </row>
    <row r="989" spans="4:4" x14ac:dyDescent="0.25">
      <c r="D989" s="1"/>
    </row>
    <row r="990" spans="4:4" x14ac:dyDescent="0.25">
      <c r="D990" s="1"/>
    </row>
    <row r="991" spans="4:4" x14ac:dyDescent="0.25">
      <c r="D991" s="1"/>
    </row>
    <row r="992" spans="4:4" x14ac:dyDescent="0.25">
      <c r="D992" s="1"/>
    </row>
    <row r="993" spans="4:4" x14ac:dyDescent="0.25">
      <c r="D993" s="1"/>
    </row>
    <row r="994" spans="4:4" x14ac:dyDescent="0.25">
      <c r="D994" s="1"/>
    </row>
    <row r="995" spans="4:4" x14ac:dyDescent="0.25">
      <c r="D995" s="1"/>
    </row>
    <row r="996" spans="4:4" x14ac:dyDescent="0.25">
      <c r="D996" s="1"/>
    </row>
  </sheetData>
  <mergeCells count="25">
    <mergeCell ref="A7:F7"/>
    <mergeCell ref="A10:B10"/>
    <mergeCell ref="D10:G16"/>
    <mergeCell ref="A11:B11"/>
    <mergeCell ref="A12:B12"/>
    <mergeCell ref="A13:B13"/>
    <mergeCell ref="A14:B14"/>
    <mergeCell ref="A15:B15"/>
    <mergeCell ref="D259:F259"/>
    <mergeCell ref="A18:A20"/>
    <mergeCell ref="B18:B20"/>
    <mergeCell ref="C18:C20"/>
    <mergeCell ref="D19:D20"/>
    <mergeCell ref="E19:E20"/>
    <mergeCell ref="F19:F20"/>
    <mergeCell ref="A234:C234"/>
    <mergeCell ref="A235:C235"/>
    <mergeCell ref="A236:C236"/>
    <mergeCell ref="A237:C237"/>
    <mergeCell ref="D251:F251"/>
    <mergeCell ref="D260:F260"/>
    <mergeCell ref="D261:F261"/>
    <mergeCell ref="D262:F262"/>
    <mergeCell ref="D264:E264"/>
    <mergeCell ref="F272:F274"/>
  </mergeCells>
  <printOptions horizontalCentered="1"/>
  <pageMargins left="0.27" right="0.21" top="0.75" bottom="0.32" header="0" footer="0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Continuous Assessment</vt:lpstr>
      <vt:lpstr>'Continuous Assessment'!Print_Area</vt:lpstr>
      <vt:lpstr>'Continuous Assessment'!Print_Titles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2021-08-21T09:35:18Z</cp:lastPrinted>
  <dcterms:created xsi:type="dcterms:W3CDTF">2021-08-21T09:34:52Z</dcterms:created>
  <dcterms:modified xsi:type="dcterms:W3CDTF">2021-08-21T09:36:06Z</dcterms:modified>
</cp:coreProperties>
</file>